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orfolksuffolkpolice-my.sharepoint.com/personal/david_hardy_norfolk_police_uk/Documents/My Documents/Websites/Location Pages_Data/Norfolk/"/>
    </mc:Choice>
  </mc:AlternateContent>
  <xr:revisionPtr revIDLastSave="1218" documentId="13_ncr:1_{D350AE81-D58A-4381-87E2-36308734A528}" xr6:coauthVersionLast="47" xr6:coauthVersionMax="47" xr10:uidLastSave="{6E03DA93-8466-45D0-B822-1B7B10E2DD0C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22" i="1" l="1"/>
  <c r="B22" i="1"/>
  <c r="D22" i="1" l="1"/>
  <c r="E22" i="1"/>
  <c r="F22" i="1"/>
  <c r="G22" i="1"/>
  <c r="H22" i="1"/>
  <c r="I22" i="1"/>
  <c r="J22" i="1"/>
  <c r="K22" i="1"/>
  <c r="L22" i="1"/>
  <c r="M22" i="1"/>
  <c r="N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G22" i="1"/>
  <c r="AH22" i="1"/>
  <c r="C22" i="1"/>
</calcChain>
</file>

<file path=xl/sharedStrings.xml><?xml version="1.0" encoding="utf-8"?>
<sst xmlns="http://schemas.openxmlformats.org/spreadsheetml/2006/main" count="114" uniqueCount="103">
  <si>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</si>
  <si>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</si>
  <si>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</si>
  <si>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</si>
  <si>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</si>
  <si>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</si>
  <si>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</si>
  <si>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</si>
  <si>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</si>
  <si>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</si>
  <si>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</si>
  <si>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</si>
  <si>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A17</t>
  </si>
  <si>
    <t>Towards King's Lynn</t>
  </si>
  <si>
    <t>Towards Sutton Bridge</t>
  </si>
  <si>
    <t>A146</t>
  </si>
  <si>
    <t>B1332</t>
  </si>
  <si>
    <t>A148</t>
  </si>
  <si>
    <t>unusable</t>
  </si>
  <si>
    <t>A147</t>
  </si>
  <si>
    <t>A1075</t>
  </si>
  <si>
    <t>A143</t>
  </si>
  <si>
    <t>A1042</t>
  </si>
  <si>
    <t>A140</t>
  </si>
  <si>
    <t>A149</t>
  </si>
  <si>
    <t>A1067</t>
  </si>
  <si>
    <t>A1056</t>
  </si>
  <si>
    <t>C630</t>
  </si>
  <si>
    <t>A1074</t>
  </si>
  <si>
    <t>Towards City</t>
  </si>
  <si>
    <t>Towards Costessey</t>
  </si>
  <si>
    <t>Unspecified direction due to system changes</t>
  </si>
  <si>
    <t>A1076</t>
  </si>
  <si>
    <t>Location:</t>
  </si>
  <si>
    <t>Road:</t>
  </si>
  <si>
    <t>Total offences processed</t>
  </si>
  <si>
    <t>Unusable</t>
  </si>
  <si>
    <t>A1151</t>
  </si>
  <si>
    <r>
      <t xml:space="preserve">The camera on </t>
    </r>
    <r>
      <rPr>
        <b/>
        <sz val="10"/>
        <color theme="1"/>
        <rFont val="Calibri"/>
        <family val="2"/>
        <scheme val="minor"/>
      </rPr>
      <t>A146 at Loddon</t>
    </r>
    <r>
      <rPr>
        <sz val="10"/>
        <color theme="1"/>
        <rFont val="Calibri"/>
        <family val="2"/>
        <scheme val="minor"/>
      </rPr>
      <t xml:space="preserve"> first went live in 2005.  The camera is a Truvelo DCAM.</t>
    </r>
  </si>
  <si>
    <t>3.4 / 1.6</t>
  </si>
  <si>
    <t>A134</t>
  </si>
  <si>
    <t>Castle Rising to Dersingham</t>
  </si>
  <si>
    <t>Dersingham to Castle Rising</t>
  </si>
  <si>
    <t>3.0 / 1.3</t>
  </si>
  <si>
    <t>7.1 / 2</t>
  </si>
  <si>
    <r>
      <t xml:space="preserve">The camera on </t>
    </r>
    <r>
      <rPr>
        <b/>
        <sz val="10"/>
        <color theme="1"/>
        <rFont val="Calibri"/>
        <family val="2"/>
        <scheme val="minor"/>
      </rPr>
      <t>A1067 at Taverham</t>
    </r>
    <r>
      <rPr>
        <sz val="10"/>
        <color theme="1"/>
        <rFont val="Calibri"/>
        <family val="2"/>
        <scheme val="minor"/>
      </rPr>
      <t xml:space="preserve"> was live between September 2012 and May 2021. The camera was a Truvelo DCAM.</t>
    </r>
  </si>
  <si>
    <t xml:space="preserve">Average number of injury collisions per year:    before camera / after camera </t>
  </si>
  <si>
    <t>A10</t>
  </si>
  <si>
    <t>A1402</t>
  </si>
  <si>
    <t>5.4 / 1.9</t>
  </si>
  <si>
    <t>2.0 / 1.9</t>
  </si>
  <si>
    <t>2.8 / 1.3</t>
  </si>
  <si>
    <t>3.3 / 2.2</t>
  </si>
  <si>
    <t>9.8 / 3.8</t>
  </si>
  <si>
    <t>5.9 / 4.7</t>
  </si>
  <si>
    <t>4.5 / 2.3</t>
  </si>
  <si>
    <t>1.3 / 0.4</t>
  </si>
  <si>
    <t>0.8 / 0.6</t>
  </si>
  <si>
    <t>2 / 1.3</t>
  </si>
  <si>
    <t>5.9 / 3.8</t>
  </si>
  <si>
    <t>0.9 / 1.9</t>
  </si>
  <si>
    <t>5.3 / 2.6</t>
  </si>
  <si>
    <t>5.9 / 2.9</t>
  </si>
  <si>
    <t>2.0 / 1.7</t>
  </si>
  <si>
    <t>5.5 / 2.3</t>
  </si>
  <si>
    <t>19.1 / 7.4</t>
  </si>
  <si>
    <t>3.0 / 1.2</t>
  </si>
  <si>
    <t>9.8 / 4.1</t>
  </si>
  <si>
    <t>6 / 2.6</t>
  </si>
  <si>
    <t>6.2 / 4.2</t>
  </si>
  <si>
    <t>6.7 / 1.6</t>
  </si>
  <si>
    <t>4.2 / 1.4</t>
  </si>
  <si>
    <t>5.7 / 2.9</t>
  </si>
  <si>
    <t>1.8 / 1</t>
  </si>
  <si>
    <t>6.5 / 4.6</t>
  </si>
  <si>
    <t>2026 breakdown by month</t>
  </si>
  <si>
    <r>
      <rPr>
        <b/>
        <sz val="10"/>
        <color theme="1"/>
        <rFont val="Calibri"/>
        <family val="2"/>
        <scheme val="minor"/>
      </rPr>
      <t>A10</t>
    </r>
    <r>
      <rPr>
        <sz val="10"/>
        <color theme="1"/>
        <rFont val="Calibri"/>
        <family val="2"/>
        <scheme val="minor"/>
      </rPr>
      <t xml:space="preserve">, </t>
    </r>
    <r>
      <rPr>
        <b/>
        <sz val="10"/>
        <color theme="1"/>
        <rFont val="Calibri"/>
        <family val="2"/>
        <scheme val="minor"/>
      </rPr>
      <t xml:space="preserve">West Winch
</t>
    </r>
    <r>
      <rPr>
        <sz val="10"/>
        <color theme="1"/>
        <rFont val="Calibri"/>
        <family val="2"/>
        <scheme val="minor"/>
      </rPr>
      <t>First went live on 06/10/2022.  
The camera is a Truvelo DCAM.</t>
    </r>
  </si>
  <si>
    <r>
      <rPr>
        <b/>
        <sz val="10"/>
        <color theme="1"/>
        <rFont val="Calibri"/>
        <family val="2"/>
        <scheme val="minor"/>
      </rPr>
      <t xml:space="preserve">A17 between Kings Lynn and Sutton Bridge
</t>
    </r>
    <r>
      <rPr>
        <sz val="10"/>
        <color theme="1"/>
        <rFont val="Calibri"/>
        <family val="2"/>
        <scheme val="minor"/>
      </rPr>
      <t>Went live on the 09/01/2017.  
The cameras are SpecsSpeed average cameras.</t>
    </r>
  </si>
  <si>
    <r>
      <rPr>
        <b/>
        <sz val="10"/>
        <color theme="1"/>
        <rFont val="Calibri"/>
        <family val="2"/>
        <scheme val="minor"/>
      </rPr>
      <t xml:space="preserve">A134, Bury Road, Thetford 
</t>
    </r>
    <r>
      <rPr>
        <sz val="10"/>
        <color theme="1"/>
        <rFont val="Calibri"/>
        <family val="2"/>
        <scheme val="minor"/>
      </rPr>
      <t>Went live on 18/09/2018.  
The camera is a Truvelo DCAM</t>
    </r>
  </si>
  <si>
    <r>
      <rPr>
        <b/>
        <sz val="10"/>
        <color theme="1"/>
        <rFont val="Calibri"/>
        <family val="2"/>
        <scheme val="minor"/>
      </rPr>
      <t xml:space="preserve">A140 Mile End Road, Norwich
</t>
    </r>
    <r>
      <rPr>
        <sz val="10"/>
        <color theme="1"/>
        <rFont val="Calibri"/>
        <family val="2"/>
        <scheme val="minor"/>
      </rPr>
      <t>First went live in 2003.  
The camera is a Truvelo DCAM.</t>
    </r>
  </si>
  <si>
    <r>
      <rPr>
        <b/>
        <sz val="10"/>
        <color theme="1"/>
        <rFont val="Calibri"/>
        <family val="2"/>
        <scheme val="minor"/>
      </rPr>
      <t xml:space="preserve">A140 Colman Road, Norwich 
</t>
    </r>
    <r>
      <rPr>
        <sz val="10"/>
        <color theme="1"/>
        <rFont val="Calibri"/>
        <family val="2"/>
        <scheme val="minor"/>
      </rPr>
      <t>Been live since 20/01/2017.  
The camera is a Truvelo DCAM.</t>
    </r>
  </si>
  <si>
    <r>
      <rPr>
        <b/>
        <sz val="10"/>
        <color theme="1"/>
        <rFont val="Calibri"/>
        <family val="2"/>
        <scheme val="minor"/>
      </rPr>
      <t>A143 Beccles Rd, Bradwell</t>
    </r>
    <r>
      <rPr>
        <sz val="10"/>
        <color theme="1"/>
        <rFont val="Calibri"/>
        <family val="2"/>
        <scheme val="minor"/>
      </rPr>
      <t xml:space="preserve"> 
First went live in 2002. 
It was moved to its current position in 2016, and went live again on 10th April 2017. 
The camera is a Truvelo DCAM.</t>
    </r>
  </si>
  <si>
    <r>
      <rPr>
        <b/>
        <sz val="10"/>
        <color rgb="FF000000"/>
        <rFont val="Calibri"/>
        <family val="2"/>
        <scheme val="minor"/>
      </rPr>
      <t>A146, Thurton</t>
    </r>
    <r>
      <rPr>
        <sz val="10"/>
        <color rgb="FF000000"/>
        <rFont val="Calibri"/>
        <family val="2"/>
        <scheme val="minor"/>
      </rPr>
      <t xml:space="preserve"> 
First went live in 1997.  
The camera is a Truvelo DCAM.</t>
    </r>
  </si>
  <si>
    <r>
      <rPr>
        <b/>
        <sz val="10"/>
        <color theme="1"/>
        <rFont val="Calibri"/>
        <family val="2"/>
        <scheme val="minor"/>
      </rPr>
      <t>A146 Barrett Road, Norwich</t>
    </r>
    <r>
      <rPr>
        <sz val="10"/>
        <color theme="1"/>
        <rFont val="Calibri"/>
        <family val="2"/>
        <scheme val="minor"/>
      </rPr>
      <t xml:space="preserve"> 
Went live on 23/08/2016.  
The camera is a Truvelo DCAM.</t>
    </r>
  </si>
  <si>
    <r>
      <rPr>
        <b/>
        <sz val="10"/>
        <color theme="1"/>
        <rFont val="Calibri"/>
        <family val="2"/>
        <scheme val="minor"/>
      </rPr>
      <t>A147 Koblenz Avenue, Norwich</t>
    </r>
    <r>
      <rPr>
        <sz val="10"/>
        <color theme="1"/>
        <rFont val="Calibri"/>
        <family val="2"/>
        <scheme val="minor"/>
      </rPr>
      <t xml:space="preserve"> 
First went live in 2006. 
The camera is a Truvelo DCAM.</t>
    </r>
  </si>
  <si>
    <r>
      <rPr>
        <b/>
        <sz val="10"/>
        <color theme="1"/>
        <rFont val="Calibri"/>
        <family val="2"/>
        <scheme val="minor"/>
      </rPr>
      <t>A147 Bishop Bridge Road, Norwich</t>
    </r>
    <r>
      <rPr>
        <sz val="10"/>
        <color theme="1"/>
        <rFont val="Calibri"/>
        <family val="2"/>
        <scheme val="minor"/>
      </rPr>
      <t xml:space="preserve"> 
Been live since 14/10/2016.  
The camera is a Truvelo DCAM.</t>
    </r>
  </si>
  <si>
    <r>
      <rPr>
        <b/>
        <sz val="10"/>
        <color theme="1"/>
        <rFont val="Calibri"/>
        <family val="2"/>
        <scheme val="minor"/>
      </rPr>
      <t>A147 Grapes Hill, Norwich</t>
    </r>
    <r>
      <rPr>
        <sz val="10"/>
        <color theme="1"/>
        <rFont val="Calibri"/>
        <family val="2"/>
        <scheme val="minor"/>
      </rPr>
      <t xml:space="preserve"> 
First went live in 2003.  
The camera is a Redspeed Speedcurb.</t>
    </r>
  </si>
  <si>
    <r>
      <rPr>
        <b/>
        <sz val="10"/>
        <color theme="1"/>
        <rFont val="Calibri"/>
        <family val="2"/>
        <scheme val="minor"/>
      </rPr>
      <t>A148, Hillington</t>
    </r>
    <r>
      <rPr>
        <sz val="10"/>
        <color theme="1"/>
        <rFont val="Calibri"/>
        <family val="2"/>
        <scheme val="minor"/>
      </rPr>
      <t>. 
Went live on 26/01/2026.  
The camera is a Truvelo DCAM</t>
    </r>
  </si>
  <si>
    <r>
      <rPr>
        <b/>
        <sz val="10"/>
        <color theme="1"/>
        <rFont val="Calibri"/>
        <family val="2"/>
        <scheme val="minor"/>
      </rPr>
      <t>A148, Little Snoring</t>
    </r>
    <r>
      <rPr>
        <sz val="10"/>
        <color theme="1"/>
        <rFont val="Calibri"/>
        <family val="2"/>
        <scheme val="minor"/>
      </rPr>
      <t xml:space="preserve"> 
First went live in 1996.  
The camera is a Truvelo DCAM.</t>
    </r>
  </si>
  <si>
    <r>
      <rPr>
        <b/>
        <sz val="10"/>
        <color theme="1"/>
        <rFont val="Calibri"/>
        <family val="2"/>
        <scheme val="minor"/>
      </rPr>
      <t>A149 Caister Rd, Gt Yarmouth</t>
    </r>
    <r>
      <rPr>
        <sz val="10"/>
        <color theme="1"/>
        <rFont val="Calibri"/>
        <family val="2"/>
        <scheme val="minor"/>
      </rPr>
      <t xml:space="preserve"> 
First went live in 2003.  
The camera is a Truvelo DCAM.</t>
    </r>
  </si>
  <si>
    <r>
      <rPr>
        <b/>
        <sz val="10"/>
        <color rgb="FF000000"/>
        <rFont val="Calibri"/>
        <family val="2"/>
        <scheme val="minor"/>
      </rPr>
      <t>A149 Dersingham</t>
    </r>
    <r>
      <rPr>
        <sz val="10"/>
        <color rgb="FF000000"/>
        <rFont val="Calibri"/>
        <family val="2"/>
        <scheme val="minor"/>
      </rPr>
      <t xml:space="preserve"> 
Been live since Feb 2020 and captures vehicles in both directions.  
The camera is a Specs Speed average speed camera.</t>
    </r>
  </si>
  <si>
    <r>
      <rPr>
        <b/>
        <sz val="10"/>
        <color rgb="FF000000"/>
        <rFont val="Calibri"/>
        <family val="2"/>
        <scheme val="minor"/>
      </rPr>
      <t>A149, Potter Heigham</t>
    </r>
    <r>
      <rPr>
        <sz val="10"/>
        <color rgb="FF000000"/>
        <rFont val="Calibri"/>
        <family val="2"/>
        <scheme val="minor"/>
      </rPr>
      <t xml:space="preserve"> 
Been live since 2010 and captures vehicles in both directions.  
The camera is a Specs Speed average speed camera.</t>
    </r>
  </si>
  <si>
    <r>
      <rPr>
        <b/>
        <sz val="10"/>
        <color theme="1"/>
        <rFont val="Calibri"/>
        <family val="2"/>
        <scheme val="minor"/>
      </rPr>
      <t>A1042 Mile Cross Lane, Norwich</t>
    </r>
    <r>
      <rPr>
        <sz val="10"/>
        <color theme="1"/>
        <rFont val="Calibri"/>
        <family val="2"/>
        <scheme val="minor"/>
      </rPr>
      <t xml:space="preserve"> 
First went live in 2002.  
The camera is a Truvelo DCAM.</t>
    </r>
  </si>
  <si>
    <r>
      <rPr>
        <b/>
        <sz val="10"/>
        <color theme="1"/>
        <rFont val="Calibri"/>
        <family val="2"/>
        <scheme val="minor"/>
      </rPr>
      <t>A1056 Ipswich Road, Norwich</t>
    </r>
    <r>
      <rPr>
        <sz val="10"/>
        <color theme="1"/>
        <rFont val="Calibri"/>
        <family val="2"/>
        <scheme val="minor"/>
      </rPr>
      <t xml:space="preserve"> 
First went live in 2009.  
The camera is a Redspeed Speedcurb.</t>
    </r>
  </si>
  <si>
    <r>
      <rPr>
        <b/>
        <sz val="10"/>
        <color theme="1"/>
        <rFont val="Calibri"/>
        <family val="2"/>
        <scheme val="minor"/>
      </rPr>
      <t>A1067 Drayton Road, Norwich</t>
    </r>
    <r>
      <rPr>
        <sz val="10"/>
        <color theme="1"/>
        <rFont val="Calibri"/>
        <family val="2"/>
        <scheme val="minor"/>
      </rPr>
      <t xml:space="preserve"> 
First went live in 2009.  
The camera is a Truvelo DCAM.</t>
    </r>
  </si>
  <si>
    <r>
      <rPr>
        <b/>
        <sz val="10"/>
        <color theme="1"/>
        <rFont val="Calibri"/>
        <family val="2"/>
        <scheme val="minor"/>
      </rPr>
      <t>A1067, Drayton</t>
    </r>
    <r>
      <rPr>
        <sz val="10"/>
        <color theme="1"/>
        <rFont val="Calibri"/>
        <family val="2"/>
        <scheme val="minor"/>
      </rPr>
      <t xml:space="preserve"> 
First went live in 2009.  
The camera is a Truvelo DCAM.</t>
    </r>
  </si>
  <si>
    <r>
      <rPr>
        <b/>
        <sz val="10"/>
        <color theme="1"/>
        <rFont val="Calibri"/>
        <family val="2"/>
        <scheme val="minor"/>
      </rPr>
      <t xml:space="preserve">A1074 Dereham Road Norwich 
</t>
    </r>
    <r>
      <rPr>
        <sz val="10"/>
        <color theme="1"/>
        <rFont val="Calibri"/>
        <family val="2"/>
        <scheme val="minor"/>
      </rPr>
      <t>Been live since 2002.  
The cameras are Redspeed Speedcurbs.</t>
    </r>
  </si>
  <si>
    <r>
      <rPr>
        <b/>
        <sz val="10"/>
        <color theme="1"/>
        <rFont val="Calibri"/>
        <family val="2"/>
        <scheme val="minor"/>
      </rPr>
      <t xml:space="preserve">A1075 Toftwood, East Dereham
</t>
    </r>
    <r>
      <rPr>
        <sz val="10"/>
        <color theme="1"/>
        <rFont val="Calibri"/>
        <family val="2"/>
        <scheme val="minor"/>
      </rPr>
      <t>Been live since 1996.  
The camera is a Truvelo DCAM.</t>
    </r>
  </si>
  <si>
    <r>
      <rPr>
        <b/>
        <sz val="10"/>
        <color theme="1"/>
        <rFont val="Calibri"/>
        <family val="2"/>
        <scheme val="minor"/>
      </rPr>
      <t xml:space="preserve">A1076 Gayton Rd, Kings Lynn
</t>
    </r>
    <r>
      <rPr>
        <sz val="10"/>
        <color theme="1"/>
        <rFont val="Calibri"/>
        <family val="2"/>
        <scheme val="minor"/>
      </rPr>
      <t>Been live since 2003.  
The camera is a Redspeed Speedcurb.</t>
    </r>
  </si>
  <si>
    <r>
      <rPr>
        <b/>
        <sz val="10"/>
        <color theme="1"/>
        <rFont val="Calibri"/>
        <family val="2"/>
        <scheme val="minor"/>
      </rPr>
      <t xml:space="preserve">A1151 Wroxham Rd, Rackheath
</t>
    </r>
    <r>
      <rPr>
        <sz val="10"/>
        <color theme="1"/>
        <rFont val="Calibri"/>
        <family val="2"/>
        <scheme val="minor"/>
      </rPr>
      <t>Been live since 15th March 2017.  
The camera is a Truvelo DCAM.</t>
    </r>
  </si>
  <si>
    <r>
      <rPr>
        <b/>
        <sz val="10"/>
        <color theme="1"/>
        <rFont val="Calibri"/>
        <family val="2"/>
        <scheme val="minor"/>
      </rPr>
      <t xml:space="preserve">A1402, Aylsham Road, Norwich
</t>
    </r>
    <r>
      <rPr>
        <sz val="10"/>
        <color theme="1"/>
        <rFont val="Calibri"/>
        <family val="2"/>
        <scheme val="minor"/>
      </rPr>
      <t>Been live since December 2023.  
The camera is a Truvelo DCAM</t>
    </r>
  </si>
  <si>
    <r>
      <rPr>
        <b/>
        <sz val="10"/>
        <color theme="1"/>
        <rFont val="Calibri"/>
        <family val="2"/>
        <scheme val="minor"/>
      </rPr>
      <t xml:space="preserve">B1332, Poringland
</t>
    </r>
    <r>
      <rPr>
        <sz val="10"/>
        <color theme="1"/>
        <rFont val="Calibri"/>
        <family val="2"/>
        <scheme val="minor"/>
      </rPr>
      <t>First went live in 1996.  
The camera is a Truvelo DCAM.</t>
    </r>
  </si>
  <si>
    <r>
      <rPr>
        <b/>
        <sz val="10"/>
        <color theme="1"/>
        <rFont val="Calibri"/>
        <family val="2"/>
        <scheme val="minor"/>
      </rPr>
      <t xml:space="preserve">C630 Southtown Rd,Gt Yarmouth
</t>
    </r>
    <r>
      <rPr>
        <sz val="10"/>
        <color theme="1"/>
        <rFont val="Calibri"/>
        <family val="2"/>
        <scheme val="minor"/>
      </rPr>
      <t>Been live since 2003.  
The camera is a Redspeed Speedcurb.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</si>
</sst>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sz val="22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1" tint="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1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0" tint="-0.14999847407452621"/>
      </bottom>
      <diagonal/>
    </border>
    <border>
      <left/>
      <right style="thin">
        <color indexed="64"/>
      </right>
      <top/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/>
      <bottom style="thin">
        <color theme="0" tint="-0.14999847407452621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 tint="-0.149998474074526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 tint="-0.14999847407452621"/>
      </top>
      <bottom/>
      <diagonal/>
    </border>
    <border>
      <left style="thin">
        <color indexed="64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theme="0" tint="-0.34998626667073579"/>
      </right>
      <top style="medium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theme="0" tint="-0.499984740745262"/>
      </right>
      <top style="medium">
        <color indexed="64"/>
      </top>
      <bottom style="thin">
        <color theme="0" tint="-0.14999847407452621"/>
      </bottom>
      <diagonal/>
    </border>
    <border>
      <left/>
      <right style="medium">
        <color indexed="64"/>
      </right>
      <top style="medium">
        <color indexed="64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499984740745262"/>
      </right>
      <top style="thin">
        <color theme="0" tint="-0.14999847407452621"/>
      </top>
      <bottom style="thin">
        <color theme="0" tint="-0.14999847407452621"/>
      </bottom>
      <diagonal/>
    </border>
    <border>
      <left/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499984740745262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theme="0" tint="-0.499984740745262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theme="0" tint="-0.1499984740745262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0" tint="-0.14999847407452621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theme="0" tint="-0.14999847407452621"/>
      </bottom>
      <diagonal/>
    </border>
    <border>
      <left style="medium">
        <color indexed="64"/>
      </left>
      <right style="thin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indexed="64"/>
      </left>
      <right style="medium">
        <color indexed="64"/>
      </right>
      <top style="thin">
        <color theme="0" tint="-0.14999847407452621"/>
      </top>
      <bottom style="thin">
        <color theme="0" tint="-0.14999847407452621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/>
  </cellStyleXfs>
  <cellXfs count="126">
    <xf numFmtId="0" fontId="0" fillId="0" borderId="0" xfId="0"/>
    <xf numFmtId="0" fontId="0" fillId="0" borderId="0" xfId="0" applyAlignment="1">
      <alignment horizontal="center"/>
    </xf>
    <xf numFmtId="0" fontId="2" fillId="2" borderId="0" xfId="0" applyFont="1" applyFill="1" applyAlignment="1">
      <alignment horizontal="center"/>
    </xf>
    <xf numFmtId="0" fontId="4" fillId="3" borderId="1" xfId="0" applyFont="1" applyFill="1" applyBorder="1" applyAlignment="1">
      <alignment horizontal="right" vertical="top"/>
    </xf>
    <xf numFmtId="0" fontId="0" fillId="0" borderId="3" xfId="0" applyBorder="1" applyAlignment="1">
      <alignment horizontal="center"/>
    </xf>
    <xf numFmtId="0" fontId="3" fillId="3" borderId="1" xfId="0" applyFont="1" applyFill="1" applyBorder="1" applyAlignment="1">
      <alignment horizontal="left" vertical="top" wrapText="1" indent="1"/>
    </xf>
    <xf numFmtId="0" fontId="5" fillId="3" borderId="1" xfId="0" applyFont="1" applyFill="1" applyBorder="1" applyAlignment="1">
      <alignment horizontal="left" vertical="top" wrapText="1" indent="1"/>
    </xf>
    <xf numFmtId="0" fontId="6" fillId="0" borderId="6" xfId="0" applyFont="1" applyBorder="1"/>
    <xf numFmtId="0" fontId="0" fillId="0" borderId="7" xfId="0" applyBorder="1" applyAlignment="1">
      <alignment horizontal="center"/>
    </xf>
    <xf numFmtId="0" fontId="0" fillId="0" borderId="7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0" fontId="0" fillId="5" borderId="13" xfId="0" applyFill="1" applyBorder="1" applyAlignment="1">
      <alignment horizontal="center"/>
    </xf>
    <xf numFmtId="0" fontId="0" fillId="5" borderId="8" xfId="0" applyFill="1" applyBorder="1" applyAlignment="1">
      <alignment horizontal="center"/>
    </xf>
    <xf numFmtId="0" fontId="0" fillId="0" borderId="3" xfId="0" applyBorder="1"/>
    <xf numFmtId="0" fontId="2" fillId="0" borderId="0" xfId="0" applyFont="1"/>
    <xf numFmtId="0" fontId="11" fillId="3" borderId="1" xfId="0" applyFont="1" applyFill="1" applyBorder="1" applyAlignment="1">
      <alignment horizontal="right" vertical="top" wrapText="1"/>
    </xf>
    <xf numFmtId="0" fontId="3" fillId="0" borderId="16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left" vertical="top" wrapText="1" indent="1"/>
    </xf>
    <xf numFmtId="0" fontId="0" fillId="5" borderId="3" xfId="0" applyFill="1" applyBorder="1"/>
    <xf numFmtId="0" fontId="4" fillId="6" borderId="1" xfId="0" applyFont="1" applyFill="1" applyBorder="1" applyAlignment="1">
      <alignment horizontal="right" vertical="center" wrapText="1"/>
    </xf>
    <xf numFmtId="0" fontId="4" fillId="6" borderId="2" xfId="0" applyFont="1" applyFill="1" applyBorder="1" applyAlignment="1">
      <alignment horizontal="center" vertical="center" wrapText="1"/>
    </xf>
    <xf numFmtId="0" fontId="0" fillId="5" borderId="2" xfId="0" applyFill="1" applyBorder="1"/>
    <xf numFmtId="0" fontId="0" fillId="5" borderId="2" xfId="0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0" xfId="0" applyFont="1"/>
    <xf numFmtId="0" fontId="2" fillId="9" borderId="0" xfId="0" applyFont="1" applyFill="1" applyAlignment="1">
      <alignment horizontal="center"/>
    </xf>
    <xf numFmtId="0" fontId="0" fillId="0" borderId="17" xfId="0" applyBorder="1" applyAlignment="1">
      <alignment horizontal="center"/>
    </xf>
    <xf numFmtId="0" fontId="1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16" fontId="1" fillId="3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0" fillId="0" borderId="8" xfId="0" applyBorder="1"/>
    <xf numFmtId="0" fontId="0" fillId="5" borderId="0" xfId="0" applyFill="1"/>
    <xf numFmtId="0" fontId="12" fillId="5" borderId="0" xfId="0" applyFont="1" applyFill="1"/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1" xfId="0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5" borderId="8" xfId="0" applyFill="1" applyBorder="1"/>
    <xf numFmtId="0" fontId="0" fillId="4" borderId="1" xfId="0" applyFill="1" applyBorder="1" applyAlignment="1">
      <alignment horizontal="center"/>
    </xf>
    <xf numFmtId="0" fontId="1" fillId="3" borderId="4" xfId="0" applyFont="1" applyFill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4" fillId="6" borderId="22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top" wrapText="1" indent="1"/>
    </xf>
    <xf numFmtId="49" fontId="1" fillId="3" borderId="4" xfId="0" applyNumberFormat="1" applyFont="1" applyFill="1" applyBorder="1" applyAlignment="1">
      <alignment horizontal="center" vertical="center" wrapText="1"/>
    </xf>
    <xf numFmtId="0" fontId="4" fillId="6" borderId="18" xfId="0" applyFont="1" applyFill="1" applyBorder="1" applyAlignment="1">
      <alignment horizontal="center" vertical="center"/>
    </xf>
    <xf numFmtId="0" fontId="3" fillId="3" borderId="28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0" fillId="5" borderId="18" xfId="0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3" fillId="0" borderId="29" xfId="0" applyFont="1" applyBorder="1" applyAlignment="1">
      <alignment horizontal="center" wrapText="1"/>
    </xf>
    <xf numFmtId="0" fontId="3" fillId="0" borderId="30" xfId="0" applyFont="1" applyBorder="1" applyAlignment="1">
      <alignment horizontal="center" wrapText="1"/>
    </xf>
    <xf numFmtId="0" fontId="0" fillId="5" borderId="31" xfId="0" applyFill="1" applyBorder="1" applyAlignment="1">
      <alignment horizontal="center"/>
    </xf>
    <xf numFmtId="0" fontId="0" fillId="5" borderId="32" xfId="0" applyFill="1" applyBorder="1" applyAlignment="1">
      <alignment horizontal="center"/>
    </xf>
    <xf numFmtId="0" fontId="0" fillId="5" borderId="33" xfId="0" applyFill="1" applyBorder="1" applyAlignment="1">
      <alignment horizontal="center"/>
    </xf>
    <xf numFmtId="0" fontId="0" fillId="5" borderId="34" xfId="0" applyFill="1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6" xfId="0" applyBorder="1" applyAlignment="1">
      <alignment horizontal="center"/>
    </xf>
    <xf numFmtId="0" fontId="12" fillId="0" borderId="35" xfId="0" applyFont="1" applyBorder="1" applyAlignment="1">
      <alignment horizontal="center"/>
    </xf>
    <xf numFmtId="0" fontId="12" fillId="0" borderId="36" xfId="0" applyFont="1" applyBorder="1" applyAlignment="1">
      <alignment horizontal="center"/>
    </xf>
    <xf numFmtId="0" fontId="2" fillId="9" borderId="37" xfId="0" applyFont="1" applyFill="1" applyBorder="1" applyAlignment="1">
      <alignment horizontal="center"/>
    </xf>
    <xf numFmtId="0" fontId="2" fillId="9" borderId="38" xfId="0" applyFont="1" applyFill="1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43" xfId="0" applyBorder="1" applyAlignment="1">
      <alignment horizontal="center"/>
    </xf>
    <xf numFmtId="0" fontId="0" fillId="0" borderId="44" xfId="0" applyBorder="1" applyAlignment="1">
      <alignment horizontal="center"/>
    </xf>
    <xf numFmtId="0" fontId="0" fillId="0" borderId="38" xfId="0" applyBorder="1" applyAlignment="1">
      <alignment horizontal="center"/>
    </xf>
    <xf numFmtId="0" fontId="8" fillId="0" borderId="15" xfId="0" applyFont="1" applyBorder="1" applyAlignment="1">
      <alignment vertical="center"/>
    </xf>
    <xf numFmtId="0" fontId="5" fillId="3" borderId="4" xfId="0" applyFont="1" applyFill="1" applyBorder="1" applyAlignment="1">
      <alignment vertical="top" wrapText="1"/>
    </xf>
    <xf numFmtId="0" fontId="4" fillId="6" borderId="18" xfId="0" applyFont="1" applyFill="1" applyBorder="1" applyAlignment="1">
      <alignment horizontal="center" vertical="center" wrapText="1"/>
    </xf>
    <xf numFmtId="0" fontId="0" fillId="0" borderId="47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48" xfId="0" applyBorder="1" applyAlignment="1">
      <alignment horizontal="center" wrapText="1"/>
    </xf>
    <xf numFmtId="0" fontId="0" fillId="0" borderId="49" xfId="0" applyBorder="1" applyAlignment="1">
      <alignment horizontal="center" wrapText="1"/>
    </xf>
    <xf numFmtId="0" fontId="0" fillId="0" borderId="50" xfId="0" applyBorder="1" applyAlignment="1">
      <alignment horizontal="center"/>
    </xf>
    <xf numFmtId="0" fontId="0" fillId="0" borderId="51" xfId="0" applyBorder="1" applyAlignment="1">
      <alignment horizontal="center"/>
    </xf>
    <xf numFmtId="0" fontId="0" fillId="0" borderId="52" xfId="0" applyBorder="1" applyAlignment="1">
      <alignment horizontal="center"/>
    </xf>
    <xf numFmtId="0" fontId="0" fillId="0" borderId="53" xfId="0" applyBorder="1" applyAlignment="1">
      <alignment horizontal="center"/>
    </xf>
    <xf numFmtId="0" fontId="0" fillId="0" borderId="54" xfId="0" applyBorder="1" applyAlignment="1">
      <alignment horizontal="center"/>
    </xf>
    <xf numFmtId="0" fontId="0" fillId="0" borderId="55" xfId="0" applyBorder="1" applyAlignment="1">
      <alignment horizontal="center"/>
    </xf>
    <xf numFmtId="0" fontId="0" fillId="0" borderId="56" xfId="0" applyBorder="1" applyAlignment="1">
      <alignment horizontal="center"/>
    </xf>
    <xf numFmtId="0" fontId="1" fillId="3" borderId="57" xfId="0" applyFont="1" applyFill="1" applyBorder="1" applyAlignment="1">
      <alignment horizontal="center" vertical="center" wrapText="1"/>
    </xf>
    <xf numFmtId="0" fontId="1" fillId="3" borderId="58" xfId="0" applyFont="1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/>
    </xf>
    <xf numFmtId="0" fontId="10" fillId="0" borderId="16" xfId="0" applyFont="1" applyBorder="1" applyAlignment="1">
      <alignment vertical="center" wrapText="1"/>
    </xf>
    <xf numFmtId="0" fontId="0" fillId="5" borderId="5" xfId="0" applyFill="1" applyBorder="1" applyAlignment="1">
      <alignment horizontal="center"/>
    </xf>
    <xf numFmtId="0" fontId="3" fillId="0" borderId="29" xfId="0" applyFont="1" applyBorder="1" applyAlignment="1">
      <alignment horizontal="center" vertical="center" wrapText="1"/>
    </xf>
    <xf numFmtId="0" fontId="3" fillId="0" borderId="30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0" fontId="12" fillId="0" borderId="60" xfId="0" applyFont="1" applyBorder="1" applyAlignment="1">
      <alignment horizontal="center"/>
    </xf>
    <xf numFmtId="0" fontId="12" fillId="0" borderId="61" xfId="0" applyFont="1" applyBorder="1" applyAlignment="1">
      <alignment horizontal="center"/>
    </xf>
    <xf numFmtId="0" fontId="1" fillId="3" borderId="5" xfId="0" applyFont="1" applyFill="1" applyBorder="1" applyAlignment="1">
      <alignment horizontal="left" vertical="top" wrapText="1" indent="1"/>
    </xf>
    <xf numFmtId="0" fontId="8" fillId="8" borderId="0" xfId="0" applyFont="1" applyFill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1" fillId="3" borderId="25" xfId="0" applyFont="1" applyFill="1" applyBorder="1" applyAlignment="1">
      <alignment horizontal="left" vertical="top" wrapText="1" indent="1"/>
    </xf>
    <xf numFmtId="0" fontId="3" fillId="3" borderId="26" xfId="0" applyFont="1" applyFill="1" applyBorder="1" applyAlignment="1">
      <alignment horizontal="left" vertical="top" wrapText="1" indent="1"/>
    </xf>
    <xf numFmtId="0" fontId="4" fillId="6" borderId="48" xfId="0" applyFont="1" applyFill="1" applyBorder="1" applyAlignment="1">
      <alignment horizontal="center" vertical="center" wrapText="1"/>
    </xf>
    <xf numFmtId="0" fontId="4" fillId="6" borderId="59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left" vertical="top" wrapText="1" indent="1"/>
    </xf>
    <xf numFmtId="0" fontId="3" fillId="3" borderId="1" xfId="0" applyFont="1" applyFill="1" applyBorder="1" applyAlignment="1">
      <alignment horizontal="left" vertical="top" wrapText="1" indent="1"/>
    </xf>
    <xf numFmtId="0" fontId="1" fillId="3" borderId="27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4" fillId="6" borderId="45" xfId="0" applyFont="1" applyFill="1" applyBorder="1" applyAlignment="1">
      <alignment horizontal="center" vertical="center" wrapText="1"/>
    </xf>
    <xf numFmtId="0" fontId="4" fillId="6" borderId="46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left" vertical="top" wrapText="1"/>
    </xf>
    <xf numFmtId="0" fontId="5" fillId="3" borderId="26" xfId="0" applyFont="1" applyFill="1" applyBorder="1" applyAlignment="1">
      <alignment horizontal="left" vertical="top" wrapText="1"/>
    </xf>
    <xf numFmtId="0" fontId="5" fillId="3" borderId="27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8" fillId="7" borderId="0" xfId="0" applyFont="1" applyFill="1" applyAlignment="1">
      <alignment horizontal="center" vertical="center"/>
    </xf>
    <xf numFmtId="0" fontId="8" fillId="7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35"/>
  <sheetViews>
    <sheetView showGridLines="0" tabSelected="1" zoomScale="80" zoomScaleNormal="80" workbookViewId="0">
      <pane xSplit="1" ySplit="5" topLeftCell="B9" activePane="bottomRight" state="frozen"/>
      <selection pane="topRight" activeCell="B1" sqref="B1"/>
      <selection pane="bottomLeft" activeCell="A5" sqref="A5"/>
      <selection pane="bottomRight" activeCell="AG25" sqref="AG25"/>
    </sheetView>
  </sheetViews>
  <sheetFormatPr defaultColWidth="19.6328125" defaultRowHeight="14.5" x14ac:dyDescent="0.35"/>
  <cols>
    <col min="1" max="1" width="20.81640625" bestFit="1" customWidth="1"/>
    <col min="2" max="2" width="17.7265625" customWidth="1"/>
    <col min="3" max="3" width="18.90625" bestFit="1" customWidth="1"/>
    <col min="4" max="4" width="17.1796875" customWidth="1"/>
    <col min="5" max="5" width="16.26953125" customWidth="1"/>
    <col min="6" max="6" width="16" customWidth="1"/>
    <col min="7" max="7" width="17.26953125" customWidth="1"/>
    <col min="8" max="8" width="15.453125" customWidth="1"/>
    <col min="9" max="9" width="19.54296875" hidden="1" customWidth="1"/>
    <col min="10" max="10" width="15.36328125" customWidth="1"/>
    <col min="11" max="11" width="17" customWidth="1"/>
    <col min="12" max="12" width="15.08984375" customWidth="1"/>
    <col min="13" max="13" width="16.81640625" customWidth="1"/>
    <col min="14" max="15" width="16.90625" customWidth="1"/>
    <col min="16" max="16" width="15" customWidth="1"/>
    <col min="17" max="17" width="16.36328125" customWidth="1"/>
    <col min="18" max="18" width="17.1796875" customWidth="1"/>
    <col min="19" max="19" width="16.54296875" bestFit="1" customWidth="1"/>
    <col min="20" max="20" width="15.6328125" bestFit="1" customWidth="1"/>
    <col min="21" max="21" width="15.81640625" customWidth="1"/>
    <col min="22" max="22" width="15.36328125" customWidth="1"/>
    <col min="23" max="23" width="15.08984375" customWidth="1"/>
    <col min="24" max="24" width="16" customWidth="1"/>
    <col min="25" max="25" width="11.7265625" hidden="1" customWidth="1"/>
    <col min="26" max="26" width="12" bestFit="1" customWidth="1"/>
    <col min="27" max="27" width="16.36328125" customWidth="1"/>
    <col min="28" max="28" width="12.26953125" hidden="1" customWidth="1"/>
    <col min="29" max="29" width="14.90625" customWidth="1"/>
    <col min="30" max="30" width="15.7265625" customWidth="1"/>
    <col min="31" max="31" width="16.26953125" customWidth="1"/>
    <col min="32" max="32" width="15.26953125" customWidth="1"/>
    <col min="33" max="33" width="15.1796875" customWidth="1"/>
    <col min="34" max="34" width="15.36328125" customWidth="1"/>
  </cols>
  <sheetData>
    <row r="1" spans="1:64" ht="57" x14ac:dyDescent="0.35">
      <c r="A1" s="28" t="s">
        <v>34</v>
      </c>
      <c r="B1" s="53" t="s">
        <v>47</v>
      </c>
      <c r="C1" s="108" t="s">
        <v>12</v>
      </c>
      <c r="D1" s="109"/>
      <c r="E1" s="56" t="s">
        <v>40</v>
      </c>
      <c r="F1" s="29" t="s">
        <v>23</v>
      </c>
      <c r="G1" s="29" t="s">
        <v>23</v>
      </c>
      <c r="H1" s="29" t="s">
        <v>21</v>
      </c>
      <c r="I1" s="29" t="s">
        <v>15</v>
      </c>
      <c r="J1" s="29" t="s">
        <v>15</v>
      </c>
      <c r="K1" s="29" t="s">
        <v>15</v>
      </c>
      <c r="L1" s="29" t="s">
        <v>19</v>
      </c>
      <c r="M1" s="29" t="s">
        <v>19</v>
      </c>
      <c r="N1" s="29" t="s">
        <v>19</v>
      </c>
      <c r="O1" s="29" t="s">
        <v>17</v>
      </c>
      <c r="P1" s="29" t="s">
        <v>17</v>
      </c>
      <c r="Q1" s="29" t="s">
        <v>24</v>
      </c>
      <c r="R1" s="53" t="s">
        <v>24</v>
      </c>
      <c r="S1" s="118" t="s">
        <v>24</v>
      </c>
      <c r="T1" s="119"/>
      <c r="U1" s="83" t="s">
        <v>22</v>
      </c>
      <c r="V1" s="29" t="s">
        <v>26</v>
      </c>
      <c r="W1" s="29" t="s">
        <v>25</v>
      </c>
      <c r="X1" s="29" t="s">
        <v>25</v>
      </c>
      <c r="Y1" s="53" t="s">
        <v>25</v>
      </c>
      <c r="Z1" s="112" t="s">
        <v>28</v>
      </c>
      <c r="AA1" s="113"/>
      <c r="AB1" s="113"/>
      <c r="AC1" s="103" t="s">
        <v>20</v>
      </c>
      <c r="AD1" s="29" t="s">
        <v>32</v>
      </c>
      <c r="AE1" s="29" t="s">
        <v>37</v>
      </c>
      <c r="AF1" s="29" t="s">
        <v>48</v>
      </c>
      <c r="AG1" s="29" t="s">
        <v>16</v>
      </c>
      <c r="AH1" s="29" t="s">
        <v>27</v>
      </c>
    </row>
    <row r="2" spans="1:64" ht="125" customHeight="1" x14ac:dyDescent="0.35">
      <c r="A2" s="3" t="s">
        <v>33</v>
      </c>
      <c r="B2" s="54" t="s">
        <v>76</v>
      </c>
      <c r="C2" s="110" t="s">
        <v>77</v>
      </c>
      <c r="D2" s="111"/>
      <c r="E2" s="106" t="s">
        <v>78</v>
      </c>
      <c r="F2" s="26" t="s">
        <v>79</v>
      </c>
      <c r="G2" s="26" t="s">
        <v>80</v>
      </c>
      <c r="H2" s="26" t="s">
        <v>81</v>
      </c>
      <c r="I2" s="5" t="s">
        <v>38</v>
      </c>
      <c r="J2" s="6" t="s">
        <v>82</v>
      </c>
      <c r="K2" s="26" t="s">
        <v>83</v>
      </c>
      <c r="L2" s="26" t="s">
        <v>84</v>
      </c>
      <c r="M2" s="26" t="s">
        <v>85</v>
      </c>
      <c r="N2" s="26" t="s">
        <v>86</v>
      </c>
      <c r="O2" s="26" t="s">
        <v>87</v>
      </c>
      <c r="P2" s="26" t="s">
        <v>88</v>
      </c>
      <c r="Q2" s="26" t="s">
        <v>89</v>
      </c>
      <c r="R2" s="82" t="s">
        <v>91</v>
      </c>
      <c r="S2" s="120" t="s">
        <v>90</v>
      </c>
      <c r="T2" s="121"/>
      <c r="U2" s="106" t="s">
        <v>92</v>
      </c>
      <c r="V2" s="26" t="s">
        <v>93</v>
      </c>
      <c r="W2" s="26" t="s">
        <v>94</v>
      </c>
      <c r="X2" s="26" t="s">
        <v>95</v>
      </c>
      <c r="Y2" s="54" t="s">
        <v>45</v>
      </c>
      <c r="Z2" s="114" t="s">
        <v>96</v>
      </c>
      <c r="AA2" s="115"/>
      <c r="AB2" s="115"/>
      <c r="AC2" s="26" t="s">
        <v>97</v>
      </c>
      <c r="AD2" s="26" t="s">
        <v>98</v>
      </c>
      <c r="AE2" s="26" t="s">
        <v>99</v>
      </c>
      <c r="AF2" s="26" t="s">
        <v>100</v>
      </c>
      <c r="AG2" s="26" t="s">
        <v>101</v>
      </c>
      <c r="AH2" s="26" t="s">
        <v>102</v>
      </c>
    </row>
    <row r="3" spans="1:64" ht="30.5" thickBot="1" x14ac:dyDescent="0.4">
      <c r="A3" s="24" t="s">
        <v>46</v>
      </c>
      <c r="B3" s="55" t="s">
        <v>58</v>
      </c>
      <c r="C3" s="116" t="s">
        <v>59</v>
      </c>
      <c r="D3" s="117"/>
      <c r="E3" s="38" t="s">
        <v>60</v>
      </c>
      <c r="F3" s="36" t="s">
        <v>61</v>
      </c>
      <c r="G3" s="36" t="s">
        <v>62</v>
      </c>
      <c r="H3" s="36" t="s">
        <v>49</v>
      </c>
      <c r="I3" s="26" t="s">
        <v>43</v>
      </c>
      <c r="J3" s="37" t="s">
        <v>39</v>
      </c>
      <c r="K3" s="36" t="s">
        <v>63</v>
      </c>
      <c r="L3" s="39" t="s">
        <v>50</v>
      </c>
      <c r="M3" s="36" t="s">
        <v>64</v>
      </c>
      <c r="N3" s="36" t="s">
        <v>65</v>
      </c>
      <c r="O3" s="36"/>
      <c r="P3" s="36" t="s">
        <v>66</v>
      </c>
      <c r="Q3" s="36" t="s">
        <v>51</v>
      </c>
      <c r="R3" s="52" t="s">
        <v>67</v>
      </c>
      <c r="S3" s="122" t="s">
        <v>68</v>
      </c>
      <c r="T3" s="123"/>
      <c r="U3" s="38" t="s">
        <v>69</v>
      </c>
      <c r="V3" s="36" t="s">
        <v>52</v>
      </c>
      <c r="W3" s="36" t="s">
        <v>70</v>
      </c>
      <c r="X3" s="36" t="s">
        <v>71</v>
      </c>
      <c r="Y3" s="51" t="s">
        <v>44</v>
      </c>
      <c r="Z3" s="96" t="s">
        <v>53</v>
      </c>
      <c r="AA3" s="97" t="s">
        <v>54</v>
      </c>
      <c r="AB3" s="57"/>
      <c r="AC3" s="38" t="s">
        <v>55</v>
      </c>
      <c r="AD3" s="36" t="s">
        <v>72</v>
      </c>
      <c r="AE3" s="36" t="s">
        <v>56</v>
      </c>
      <c r="AF3" s="40" t="s">
        <v>73</v>
      </c>
      <c r="AG3" s="36" t="s">
        <v>57</v>
      </c>
      <c r="AH3" s="36" t="s">
        <v>74</v>
      </c>
    </row>
    <row r="4" spans="1:64" ht="36.5" thickBot="1" x14ac:dyDescent="0.4">
      <c r="A4" s="124" t="s">
        <v>35</v>
      </c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124"/>
      <c r="O4" s="124"/>
      <c r="P4" s="124"/>
      <c r="Q4" s="124"/>
      <c r="R4" s="124"/>
      <c r="S4" s="124"/>
      <c r="T4" s="124"/>
      <c r="U4" s="124"/>
      <c r="V4" s="124"/>
      <c r="W4" s="124"/>
      <c r="X4" s="124"/>
      <c r="Y4" s="124"/>
      <c r="Z4" s="124"/>
      <c r="AA4" s="124"/>
      <c r="AB4" s="124"/>
      <c r="AC4" s="124"/>
      <c r="AD4" s="124"/>
      <c r="AE4" s="124"/>
      <c r="AF4" s="124"/>
      <c r="AG4" s="124"/>
      <c r="AH4" s="125"/>
      <c r="AI4" s="81"/>
      <c r="AJ4" s="81"/>
      <c r="AK4" s="81"/>
      <c r="AL4" s="81"/>
      <c r="AM4" s="81"/>
      <c r="AN4" s="81"/>
      <c r="AO4" s="81"/>
      <c r="AP4" s="81"/>
      <c r="AQ4" s="81"/>
      <c r="AR4" s="81"/>
      <c r="AS4" s="81"/>
      <c r="AT4" s="81"/>
      <c r="AU4" s="81"/>
      <c r="AV4" s="81"/>
      <c r="AW4" s="81"/>
      <c r="AX4" s="81"/>
      <c r="AY4" s="81"/>
      <c r="AZ4" s="81"/>
      <c r="BA4" s="81"/>
      <c r="BB4" s="81"/>
      <c r="BC4" s="81"/>
      <c r="BD4" s="81"/>
      <c r="BE4" s="81"/>
      <c r="BF4" s="81"/>
      <c r="BG4" s="81"/>
      <c r="BH4" s="81"/>
      <c r="BI4" s="81"/>
      <c r="BJ4" s="81"/>
      <c r="BK4" s="81"/>
      <c r="BL4" s="81"/>
    </row>
    <row r="5" spans="1:64" ht="29" x14ac:dyDescent="0.35">
      <c r="A5" s="7"/>
      <c r="C5" s="62" t="s">
        <v>14</v>
      </c>
      <c r="D5" s="63" t="s">
        <v>13</v>
      </c>
      <c r="E5" s="25"/>
      <c r="F5" s="8"/>
      <c r="G5" s="8"/>
      <c r="H5" s="8"/>
      <c r="I5" s="8"/>
      <c r="J5" s="8"/>
      <c r="K5" s="8"/>
      <c r="L5" s="8"/>
      <c r="M5" s="8"/>
      <c r="N5" s="9"/>
      <c r="O5" s="9"/>
      <c r="P5" s="8"/>
      <c r="Q5" s="8"/>
      <c r="R5" s="84"/>
      <c r="S5" s="87" t="s">
        <v>41</v>
      </c>
      <c r="T5" s="88" t="s">
        <v>42</v>
      </c>
      <c r="U5" s="86"/>
      <c r="V5" s="9"/>
      <c r="W5" s="8"/>
      <c r="X5" s="8"/>
      <c r="Y5" s="84"/>
      <c r="Z5" s="101" t="s">
        <v>29</v>
      </c>
      <c r="AA5" s="102" t="s">
        <v>30</v>
      </c>
      <c r="AB5" s="99" t="s">
        <v>31</v>
      </c>
      <c r="AC5" s="4"/>
      <c r="AD5" s="22"/>
      <c r="AE5" s="22"/>
      <c r="AF5" s="22"/>
      <c r="AG5" s="4"/>
      <c r="AH5" s="41"/>
      <c r="AI5" s="10"/>
      <c r="AJ5" s="10"/>
      <c r="AK5" s="10"/>
      <c r="AL5" s="10"/>
    </row>
    <row r="6" spans="1:64" x14ac:dyDescent="0.35">
      <c r="A6" s="1">
        <v>2010</v>
      </c>
      <c r="B6" s="42"/>
      <c r="C6" s="64"/>
      <c r="D6" s="65"/>
      <c r="E6" s="59"/>
      <c r="F6" s="48">
        <v>743</v>
      </c>
      <c r="G6" s="31"/>
      <c r="H6" s="48">
        <v>548</v>
      </c>
      <c r="I6" s="48">
        <v>171</v>
      </c>
      <c r="J6" s="48">
        <v>43</v>
      </c>
      <c r="K6" s="31"/>
      <c r="L6" s="48">
        <v>944</v>
      </c>
      <c r="M6" s="31"/>
      <c r="N6" s="48">
        <v>641</v>
      </c>
      <c r="O6" s="48"/>
      <c r="P6" s="48">
        <v>99</v>
      </c>
      <c r="Q6" s="48">
        <v>103</v>
      </c>
      <c r="R6" s="85">
        <v>62</v>
      </c>
      <c r="S6" s="64"/>
      <c r="T6" s="65"/>
      <c r="U6" s="60">
        <v>21</v>
      </c>
      <c r="V6" s="50">
        <v>1224</v>
      </c>
      <c r="W6" s="48">
        <v>1044</v>
      </c>
      <c r="X6" s="48">
        <v>549</v>
      </c>
      <c r="Y6" s="98"/>
      <c r="Z6" s="68">
        <v>2298</v>
      </c>
      <c r="AA6" s="69">
        <v>1241</v>
      </c>
      <c r="AB6" s="100"/>
      <c r="AC6" s="48">
        <v>173</v>
      </c>
      <c r="AD6" s="48">
        <v>523</v>
      </c>
      <c r="AE6" s="30"/>
      <c r="AF6" s="30"/>
      <c r="AG6" s="48">
        <v>62</v>
      </c>
      <c r="AH6" s="48">
        <v>619</v>
      </c>
    </row>
    <row r="7" spans="1:64" x14ac:dyDescent="0.35">
      <c r="A7" s="1">
        <v>2011</v>
      </c>
      <c r="B7" s="42"/>
      <c r="C7" s="66"/>
      <c r="D7" s="67"/>
      <c r="E7" s="21"/>
      <c r="F7" s="48">
        <v>1629</v>
      </c>
      <c r="G7" s="18"/>
      <c r="H7" s="48">
        <v>621</v>
      </c>
      <c r="I7" s="48">
        <v>179</v>
      </c>
      <c r="J7" s="48">
        <v>121</v>
      </c>
      <c r="K7" s="18"/>
      <c r="L7" s="48">
        <v>862</v>
      </c>
      <c r="M7" s="18"/>
      <c r="N7" s="48">
        <v>95</v>
      </c>
      <c r="O7" s="48"/>
      <c r="P7" s="48">
        <v>20</v>
      </c>
      <c r="Q7" s="48">
        <v>55</v>
      </c>
      <c r="R7" s="85">
        <v>334</v>
      </c>
      <c r="S7" s="66"/>
      <c r="T7" s="67"/>
      <c r="U7" s="60">
        <v>3</v>
      </c>
      <c r="V7" s="50">
        <v>1325</v>
      </c>
      <c r="W7" s="48">
        <v>1395</v>
      </c>
      <c r="X7" s="48">
        <v>139</v>
      </c>
      <c r="Y7" s="98"/>
      <c r="Z7" s="68">
        <v>4234</v>
      </c>
      <c r="AA7" s="69">
        <v>2225</v>
      </c>
      <c r="AB7" s="100"/>
      <c r="AC7" s="48">
        <v>16</v>
      </c>
      <c r="AD7" s="48">
        <v>365</v>
      </c>
      <c r="AE7" s="27"/>
      <c r="AF7" s="27"/>
      <c r="AG7" s="48">
        <v>91</v>
      </c>
      <c r="AH7" s="48">
        <v>927</v>
      </c>
    </row>
    <row r="8" spans="1:64" x14ac:dyDescent="0.35">
      <c r="A8" s="1">
        <v>2012</v>
      </c>
      <c r="B8" s="42"/>
      <c r="C8" s="66"/>
      <c r="D8" s="67"/>
      <c r="E8" s="21"/>
      <c r="F8" s="48">
        <v>1230</v>
      </c>
      <c r="G8" s="18"/>
      <c r="H8" s="48">
        <v>303</v>
      </c>
      <c r="I8" s="48">
        <v>167</v>
      </c>
      <c r="J8" s="48">
        <v>61</v>
      </c>
      <c r="K8" s="18"/>
      <c r="L8" s="48">
        <v>1445</v>
      </c>
      <c r="M8" s="18"/>
      <c r="N8" s="48">
        <v>1685</v>
      </c>
      <c r="O8" s="48"/>
      <c r="P8" s="48">
        <v>115</v>
      </c>
      <c r="Q8" s="48">
        <v>64</v>
      </c>
      <c r="R8" s="85" t="s">
        <v>36</v>
      </c>
      <c r="S8" s="66"/>
      <c r="T8" s="67"/>
      <c r="U8" s="60">
        <v>16</v>
      </c>
      <c r="V8" s="50">
        <v>1246</v>
      </c>
      <c r="W8" s="48">
        <v>849</v>
      </c>
      <c r="X8" s="48">
        <v>950</v>
      </c>
      <c r="Y8" s="85">
        <v>893</v>
      </c>
      <c r="Z8" s="68">
        <v>2430</v>
      </c>
      <c r="AA8" s="69">
        <v>1349</v>
      </c>
      <c r="AB8" s="60">
        <v>1075</v>
      </c>
      <c r="AC8" s="48">
        <v>140</v>
      </c>
      <c r="AD8" s="48">
        <v>235</v>
      </c>
      <c r="AE8" s="27"/>
      <c r="AF8" s="27"/>
      <c r="AG8" s="48">
        <v>368</v>
      </c>
      <c r="AH8" s="48">
        <v>870</v>
      </c>
    </row>
    <row r="9" spans="1:64" x14ac:dyDescent="0.35">
      <c r="A9" s="1">
        <v>2013</v>
      </c>
      <c r="B9" s="42"/>
      <c r="C9" s="66"/>
      <c r="D9" s="67"/>
      <c r="E9" s="21"/>
      <c r="F9" s="48">
        <v>2495</v>
      </c>
      <c r="G9" s="18"/>
      <c r="H9" s="48">
        <v>1504</v>
      </c>
      <c r="I9" s="48">
        <v>142</v>
      </c>
      <c r="J9" s="48">
        <v>406</v>
      </c>
      <c r="K9" s="18"/>
      <c r="L9" s="48">
        <v>2031</v>
      </c>
      <c r="M9" s="18"/>
      <c r="N9" s="48">
        <v>2562</v>
      </c>
      <c r="O9" s="48"/>
      <c r="P9" s="48">
        <v>56</v>
      </c>
      <c r="Q9" s="48">
        <v>251</v>
      </c>
      <c r="R9" s="85" t="s">
        <v>36</v>
      </c>
      <c r="S9" s="66"/>
      <c r="T9" s="67"/>
      <c r="U9" s="60">
        <v>31</v>
      </c>
      <c r="V9" s="50">
        <v>1696</v>
      </c>
      <c r="W9" s="48">
        <v>1251</v>
      </c>
      <c r="X9" s="48">
        <v>649</v>
      </c>
      <c r="Y9" s="85">
        <v>2914</v>
      </c>
      <c r="Z9" s="68">
        <v>2093</v>
      </c>
      <c r="AA9" s="69">
        <v>1095</v>
      </c>
      <c r="AB9" s="60">
        <v>2347</v>
      </c>
      <c r="AC9" s="48">
        <v>643</v>
      </c>
      <c r="AD9" s="48">
        <v>1461</v>
      </c>
      <c r="AE9" s="27"/>
      <c r="AF9" s="27"/>
      <c r="AG9" s="48">
        <v>1042</v>
      </c>
      <c r="AH9" s="48">
        <v>843</v>
      </c>
    </row>
    <row r="10" spans="1:64" x14ac:dyDescent="0.35">
      <c r="A10" s="1">
        <v>2014</v>
      </c>
      <c r="B10" s="42"/>
      <c r="C10" s="66"/>
      <c r="D10" s="67"/>
      <c r="E10" s="21"/>
      <c r="F10" s="48">
        <v>2345</v>
      </c>
      <c r="G10" s="18"/>
      <c r="H10" s="48">
        <v>1171</v>
      </c>
      <c r="I10" s="48">
        <v>274</v>
      </c>
      <c r="J10" s="48">
        <v>662</v>
      </c>
      <c r="K10" s="18"/>
      <c r="L10" s="48">
        <v>1853</v>
      </c>
      <c r="M10" s="18"/>
      <c r="N10" s="48">
        <v>1373</v>
      </c>
      <c r="O10" s="48"/>
      <c r="P10" s="48">
        <v>0</v>
      </c>
      <c r="Q10" s="48">
        <v>256</v>
      </c>
      <c r="R10" s="85">
        <v>1729</v>
      </c>
      <c r="S10" s="66"/>
      <c r="T10" s="67"/>
      <c r="U10" s="60">
        <v>48</v>
      </c>
      <c r="V10" s="50">
        <v>1355</v>
      </c>
      <c r="W10" s="48">
        <v>1284</v>
      </c>
      <c r="X10" s="48">
        <v>1204</v>
      </c>
      <c r="Y10" s="85" t="s">
        <v>18</v>
      </c>
      <c r="Z10" s="68">
        <v>3764</v>
      </c>
      <c r="AA10" s="69">
        <v>1886</v>
      </c>
      <c r="AB10" s="60">
        <v>670</v>
      </c>
      <c r="AC10" s="48">
        <v>846</v>
      </c>
      <c r="AD10" s="48">
        <v>2013</v>
      </c>
      <c r="AE10" s="27"/>
      <c r="AF10" s="27"/>
      <c r="AG10" s="48">
        <v>1077</v>
      </c>
      <c r="AH10" s="48">
        <v>786</v>
      </c>
    </row>
    <row r="11" spans="1:64" x14ac:dyDescent="0.35">
      <c r="A11" s="1">
        <v>2015</v>
      </c>
      <c r="B11" s="42"/>
      <c r="C11" s="66"/>
      <c r="D11" s="67"/>
      <c r="E11" s="21"/>
      <c r="F11" s="48">
        <v>1956</v>
      </c>
      <c r="G11" s="18"/>
      <c r="H11" s="48">
        <v>912</v>
      </c>
      <c r="I11" s="48">
        <v>227</v>
      </c>
      <c r="J11" s="48">
        <v>395</v>
      </c>
      <c r="K11" s="18"/>
      <c r="L11" s="48">
        <v>1439</v>
      </c>
      <c r="M11" s="18"/>
      <c r="N11" s="48">
        <v>1991</v>
      </c>
      <c r="O11" s="48"/>
      <c r="P11" s="48">
        <v>87</v>
      </c>
      <c r="Q11" s="48">
        <v>294</v>
      </c>
      <c r="R11" s="85">
        <v>916</v>
      </c>
      <c r="S11" s="66"/>
      <c r="T11" s="67"/>
      <c r="U11" s="60">
        <v>153</v>
      </c>
      <c r="V11" s="50">
        <v>802</v>
      </c>
      <c r="W11" s="48">
        <v>1125</v>
      </c>
      <c r="X11" s="48">
        <v>510</v>
      </c>
      <c r="Y11" s="85">
        <v>909</v>
      </c>
      <c r="Z11" s="68">
        <v>3890</v>
      </c>
      <c r="AA11" s="69">
        <v>2134</v>
      </c>
      <c r="AB11" s="100"/>
      <c r="AC11" s="48">
        <v>479</v>
      </c>
      <c r="AD11" s="48">
        <v>1813</v>
      </c>
      <c r="AE11" s="27"/>
      <c r="AF11" s="27"/>
      <c r="AG11" s="48">
        <v>716</v>
      </c>
      <c r="AH11" s="48">
        <v>641</v>
      </c>
    </row>
    <row r="12" spans="1:64" x14ac:dyDescent="0.35">
      <c r="A12" s="1">
        <v>2016</v>
      </c>
      <c r="B12" s="42"/>
      <c r="C12" s="66"/>
      <c r="D12" s="67"/>
      <c r="E12" s="21"/>
      <c r="F12" s="48">
        <v>3615</v>
      </c>
      <c r="G12" s="18"/>
      <c r="H12" s="48">
        <v>764</v>
      </c>
      <c r="I12" s="48">
        <v>64</v>
      </c>
      <c r="J12" s="48">
        <v>1191</v>
      </c>
      <c r="K12" s="48">
        <v>1256</v>
      </c>
      <c r="L12" s="48">
        <v>742</v>
      </c>
      <c r="M12" s="48">
        <v>1636</v>
      </c>
      <c r="N12" s="48">
        <v>721</v>
      </c>
      <c r="O12" s="48"/>
      <c r="P12" s="48">
        <v>404</v>
      </c>
      <c r="Q12" s="48">
        <v>507</v>
      </c>
      <c r="R12" s="85">
        <v>369</v>
      </c>
      <c r="S12" s="66"/>
      <c r="T12" s="67"/>
      <c r="U12" s="60">
        <v>131</v>
      </c>
      <c r="V12" s="50">
        <v>697</v>
      </c>
      <c r="W12" s="48">
        <v>730</v>
      </c>
      <c r="X12" s="48">
        <v>201</v>
      </c>
      <c r="Y12" s="85">
        <v>6978</v>
      </c>
      <c r="Z12" s="68">
        <v>2940</v>
      </c>
      <c r="AA12" s="69">
        <v>1188</v>
      </c>
      <c r="AB12" s="100"/>
      <c r="AC12" s="48">
        <v>960</v>
      </c>
      <c r="AD12" s="48">
        <v>1614</v>
      </c>
      <c r="AE12" s="27"/>
      <c r="AF12" s="27"/>
      <c r="AG12" s="48">
        <v>731</v>
      </c>
      <c r="AH12" s="48">
        <v>371</v>
      </c>
    </row>
    <row r="13" spans="1:64" x14ac:dyDescent="0.35">
      <c r="A13" s="1">
        <v>2017</v>
      </c>
      <c r="B13" s="42"/>
      <c r="C13" s="68">
        <v>1235</v>
      </c>
      <c r="D13" s="69">
        <v>1081</v>
      </c>
      <c r="E13" s="21"/>
      <c r="F13" s="48">
        <v>2734</v>
      </c>
      <c r="G13" s="48">
        <v>5334</v>
      </c>
      <c r="H13" s="48">
        <v>711</v>
      </c>
      <c r="I13" s="48">
        <v>52</v>
      </c>
      <c r="J13" s="48">
        <v>932</v>
      </c>
      <c r="K13" s="48">
        <v>3022</v>
      </c>
      <c r="L13" s="48">
        <v>1698</v>
      </c>
      <c r="M13" s="48">
        <v>3686</v>
      </c>
      <c r="N13" s="48">
        <v>1445</v>
      </c>
      <c r="O13" s="48"/>
      <c r="P13" s="48">
        <v>173</v>
      </c>
      <c r="Q13" s="48">
        <v>653</v>
      </c>
      <c r="R13" s="85">
        <v>231</v>
      </c>
      <c r="S13" s="66"/>
      <c r="T13" s="67"/>
      <c r="U13" s="60">
        <v>35</v>
      </c>
      <c r="V13" s="48">
        <v>696</v>
      </c>
      <c r="W13" s="48">
        <v>504</v>
      </c>
      <c r="X13" s="48">
        <v>214</v>
      </c>
      <c r="Y13" s="85">
        <v>6592</v>
      </c>
      <c r="Z13" s="68">
        <v>2808</v>
      </c>
      <c r="AA13" s="69">
        <v>1213</v>
      </c>
      <c r="AB13" s="100"/>
      <c r="AC13" s="48">
        <v>546</v>
      </c>
      <c r="AD13" s="48">
        <v>1215</v>
      </c>
      <c r="AE13" s="48">
        <v>45</v>
      </c>
      <c r="AF13" s="27"/>
      <c r="AG13" s="48">
        <v>390</v>
      </c>
      <c r="AH13" s="48">
        <v>415</v>
      </c>
    </row>
    <row r="14" spans="1:64" x14ac:dyDescent="0.35">
      <c r="A14" s="1">
        <v>2018</v>
      </c>
      <c r="B14" s="42"/>
      <c r="C14" s="68">
        <v>1075</v>
      </c>
      <c r="D14" s="69">
        <v>874</v>
      </c>
      <c r="E14" s="60">
        <v>3152</v>
      </c>
      <c r="F14" s="48">
        <v>2742</v>
      </c>
      <c r="G14" s="48">
        <v>3634</v>
      </c>
      <c r="H14" s="48">
        <v>411</v>
      </c>
      <c r="I14" s="48">
        <v>93</v>
      </c>
      <c r="J14" s="48">
        <v>624</v>
      </c>
      <c r="K14" s="48">
        <v>2124</v>
      </c>
      <c r="L14" s="48">
        <v>971</v>
      </c>
      <c r="M14" s="48">
        <v>2491</v>
      </c>
      <c r="N14" s="48">
        <v>1138</v>
      </c>
      <c r="O14" s="48"/>
      <c r="P14" s="48">
        <v>305</v>
      </c>
      <c r="Q14" s="48">
        <v>330</v>
      </c>
      <c r="R14" s="85">
        <v>175</v>
      </c>
      <c r="S14" s="66"/>
      <c r="T14" s="67"/>
      <c r="U14" s="60">
        <v>39</v>
      </c>
      <c r="V14" s="48">
        <v>425</v>
      </c>
      <c r="W14" s="48">
        <v>708</v>
      </c>
      <c r="X14" s="48">
        <v>334</v>
      </c>
      <c r="Y14" s="85">
        <v>5835</v>
      </c>
      <c r="Z14" s="68">
        <v>3588</v>
      </c>
      <c r="AA14" s="69">
        <v>1605</v>
      </c>
      <c r="AB14" s="60">
        <v>0</v>
      </c>
      <c r="AC14" s="48">
        <v>653</v>
      </c>
      <c r="AD14" s="48">
        <v>1307</v>
      </c>
      <c r="AE14" s="48">
        <v>46</v>
      </c>
      <c r="AF14" s="27"/>
      <c r="AG14" s="48">
        <v>449</v>
      </c>
      <c r="AH14" s="48">
        <v>292</v>
      </c>
    </row>
    <row r="15" spans="1:64" x14ac:dyDescent="0.35">
      <c r="A15" s="1">
        <v>2019</v>
      </c>
      <c r="B15" s="42"/>
      <c r="C15" s="68">
        <v>802</v>
      </c>
      <c r="D15" s="69">
        <v>648</v>
      </c>
      <c r="E15" s="60">
        <v>5124</v>
      </c>
      <c r="F15" s="48">
        <v>1105</v>
      </c>
      <c r="G15" s="48">
        <v>1679</v>
      </c>
      <c r="H15" s="48">
        <v>536</v>
      </c>
      <c r="I15" s="48">
        <v>103</v>
      </c>
      <c r="J15" s="48">
        <v>684</v>
      </c>
      <c r="K15" s="48">
        <v>1085</v>
      </c>
      <c r="L15" s="48">
        <v>1037</v>
      </c>
      <c r="M15" s="48">
        <v>1709</v>
      </c>
      <c r="N15" s="48">
        <v>996</v>
      </c>
      <c r="O15" s="48"/>
      <c r="P15" s="48">
        <v>250</v>
      </c>
      <c r="Q15" s="48">
        <v>499</v>
      </c>
      <c r="R15" s="85">
        <v>68</v>
      </c>
      <c r="S15" s="66"/>
      <c r="T15" s="67"/>
      <c r="U15" s="60">
        <v>97</v>
      </c>
      <c r="V15" s="48">
        <v>325</v>
      </c>
      <c r="W15" s="48">
        <v>531</v>
      </c>
      <c r="X15" s="48">
        <v>349</v>
      </c>
      <c r="Y15" s="85">
        <v>2732</v>
      </c>
      <c r="Z15" s="68">
        <v>3092</v>
      </c>
      <c r="AA15" s="69">
        <v>1372</v>
      </c>
      <c r="AB15" s="60">
        <v>0</v>
      </c>
      <c r="AC15" s="48">
        <v>521</v>
      </c>
      <c r="AD15" s="48">
        <v>1224</v>
      </c>
      <c r="AE15" s="48">
        <v>49</v>
      </c>
      <c r="AF15" s="27"/>
      <c r="AG15" s="48">
        <v>411</v>
      </c>
      <c r="AH15" s="48">
        <v>441</v>
      </c>
    </row>
    <row r="16" spans="1:64" s="33" customFormat="1" x14ac:dyDescent="0.35">
      <c r="A16" s="32">
        <v>2020</v>
      </c>
      <c r="B16" s="43"/>
      <c r="C16" s="70">
        <v>1211</v>
      </c>
      <c r="D16" s="71">
        <v>1034</v>
      </c>
      <c r="E16" s="61">
        <v>7133</v>
      </c>
      <c r="F16" s="47">
        <v>1246</v>
      </c>
      <c r="G16" s="47">
        <v>1876</v>
      </c>
      <c r="H16" s="47">
        <v>356</v>
      </c>
      <c r="I16" s="47">
        <v>71</v>
      </c>
      <c r="J16" s="47">
        <v>393</v>
      </c>
      <c r="K16" s="47">
        <v>1287</v>
      </c>
      <c r="L16" s="47">
        <v>335</v>
      </c>
      <c r="M16" s="47">
        <v>1737</v>
      </c>
      <c r="N16" s="47">
        <v>678</v>
      </c>
      <c r="O16" s="47"/>
      <c r="P16" s="47">
        <v>108</v>
      </c>
      <c r="Q16" s="47">
        <v>241</v>
      </c>
      <c r="R16" s="58">
        <v>10</v>
      </c>
      <c r="S16" s="70">
        <v>1160</v>
      </c>
      <c r="T16" s="71">
        <v>243</v>
      </c>
      <c r="U16" s="61">
        <v>21</v>
      </c>
      <c r="V16" s="47">
        <v>333</v>
      </c>
      <c r="W16" s="47">
        <v>223</v>
      </c>
      <c r="X16" s="47">
        <v>279</v>
      </c>
      <c r="Y16" s="58">
        <v>3503</v>
      </c>
      <c r="Z16" s="70">
        <v>1187</v>
      </c>
      <c r="AA16" s="71">
        <v>887</v>
      </c>
      <c r="AB16" s="61">
        <v>0</v>
      </c>
      <c r="AC16" s="47">
        <v>240</v>
      </c>
      <c r="AD16" s="47">
        <v>880</v>
      </c>
      <c r="AE16" s="47">
        <v>42</v>
      </c>
      <c r="AF16" s="49"/>
      <c r="AG16" s="47">
        <v>145</v>
      </c>
      <c r="AH16" s="47">
        <v>222</v>
      </c>
    </row>
    <row r="17" spans="1:34" s="33" customFormat="1" x14ac:dyDescent="0.35">
      <c r="A17" s="32">
        <v>2021</v>
      </c>
      <c r="B17" s="43"/>
      <c r="C17" s="70">
        <v>1742</v>
      </c>
      <c r="D17" s="71">
        <v>1295</v>
      </c>
      <c r="E17" s="61">
        <v>3974</v>
      </c>
      <c r="F17" s="47">
        <v>1129</v>
      </c>
      <c r="G17" s="47">
        <v>1152</v>
      </c>
      <c r="H17" s="47">
        <v>14</v>
      </c>
      <c r="I17" s="47">
        <v>1</v>
      </c>
      <c r="J17" s="47">
        <v>430</v>
      </c>
      <c r="K17" s="47">
        <v>785</v>
      </c>
      <c r="L17" s="47">
        <v>695</v>
      </c>
      <c r="M17" s="47">
        <v>1440</v>
      </c>
      <c r="N17" s="47">
        <v>348</v>
      </c>
      <c r="O17" s="47"/>
      <c r="P17" s="47">
        <v>113</v>
      </c>
      <c r="Q17" s="47">
        <v>382</v>
      </c>
      <c r="R17" s="58">
        <v>0</v>
      </c>
      <c r="S17" s="70">
        <v>553</v>
      </c>
      <c r="T17" s="71">
        <v>136</v>
      </c>
      <c r="U17" s="61">
        <v>38</v>
      </c>
      <c r="V17" s="47">
        <v>341</v>
      </c>
      <c r="W17" s="47">
        <v>335</v>
      </c>
      <c r="X17" s="47">
        <v>448</v>
      </c>
      <c r="Y17" s="58">
        <v>993</v>
      </c>
      <c r="Z17" s="70">
        <v>84</v>
      </c>
      <c r="AA17" s="71">
        <v>652</v>
      </c>
      <c r="AB17" s="61">
        <v>0</v>
      </c>
      <c r="AC17" s="47">
        <v>562</v>
      </c>
      <c r="AD17" s="47">
        <v>1112</v>
      </c>
      <c r="AE17" s="47">
        <v>27</v>
      </c>
      <c r="AF17" s="49"/>
      <c r="AG17" s="47">
        <v>242</v>
      </c>
      <c r="AH17" s="47">
        <v>395</v>
      </c>
    </row>
    <row r="18" spans="1:34" s="33" customFormat="1" x14ac:dyDescent="0.35">
      <c r="A18" s="32">
        <v>2022</v>
      </c>
      <c r="B18" s="58">
        <v>987</v>
      </c>
      <c r="C18" s="70">
        <v>341</v>
      </c>
      <c r="D18" s="71">
        <v>335</v>
      </c>
      <c r="E18" s="61">
        <v>8358</v>
      </c>
      <c r="F18" s="47">
        <v>1632</v>
      </c>
      <c r="G18" s="47">
        <v>1768</v>
      </c>
      <c r="H18" s="47">
        <v>563</v>
      </c>
      <c r="I18" s="47">
        <v>0</v>
      </c>
      <c r="J18" s="47">
        <v>934</v>
      </c>
      <c r="K18" s="47">
        <v>1211</v>
      </c>
      <c r="L18" s="47">
        <v>1111</v>
      </c>
      <c r="M18" s="47">
        <v>2038</v>
      </c>
      <c r="N18" s="47">
        <v>351</v>
      </c>
      <c r="O18" s="47"/>
      <c r="P18" s="47">
        <v>156</v>
      </c>
      <c r="Q18" s="47">
        <v>99</v>
      </c>
      <c r="R18" s="58">
        <v>0</v>
      </c>
      <c r="S18" s="70">
        <v>479</v>
      </c>
      <c r="T18" s="71">
        <v>123</v>
      </c>
      <c r="U18" s="61">
        <v>25</v>
      </c>
      <c r="V18" s="47">
        <v>334</v>
      </c>
      <c r="W18" s="47">
        <v>212</v>
      </c>
      <c r="X18" s="47">
        <v>274</v>
      </c>
      <c r="Y18" s="58">
        <v>0</v>
      </c>
      <c r="Z18" s="70">
        <v>0</v>
      </c>
      <c r="AA18" s="71">
        <v>1278</v>
      </c>
      <c r="AB18" s="61">
        <v>0</v>
      </c>
      <c r="AC18" s="47">
        <v>730</v>
      </c>
      <c r="AD18" s="47">
        <v>839</v>
      </c>
      <c r="AE18" s="47">
        <v>29</v>
      </c>
      <c r="AF18" s="49"/>
      <c r="AG18" s="47">
        <v>409</v>
      </c>
      <c r="AH18" s="47">
        <v>427</v>
      </c>
    </row>
    <row r="19" spans="1:34" s="33" customFormat="1" x14ac:dyDescent="0.35">
      <c r="A19" s="32">
        <v>2023</v>
      </c>
      <c r="B19" s="58">
        <v>1755</v>
      </c>
      <c r="C19" s="70">
        <v>217</v>
      </c>
      <c r="D19" s="71">
        <v>230</v>
      </c>
      <c r="E19" s="61">
        <v>3533</v>
      </c>
      <c r="F19" s="47">
        <v>1506</v>
      </c>
      <c r="G19" s="47">
        <v>1755</v>
      </c>
      <c r="H19" s="47">
        <v>630</v>
      </c>
      <c r="I19" s="47">
        <v>0</v>
      </c>
      <c r="J19" s="47">
        <v>1071</v>
      </c>
      <c r="K19" s="47">
        <v>1045</v>
      </c>
      <c r="L19" s="47">
        <v>876</v>
      </c>
      <c r="M19" s="47">
        <v>1395</v>
      </c>
      <c r="N19" s="47">
        <v>546</v>
      </c>
      <c r="O19" s="47"/>
      <c r="P19" s="47">
        <v>90</v>
      </c>
      <c r="Q19" s="47">
        <v>23</v>
      </c>
      <c r="R19" s="58">
        <v>237</v>
      </c>
      <c r="S19" s="70">
        <v>115</v>
      </c>
      <c r="T19" s="71">
        <v>43</v>
      </c>
      <c r="U19" s="61">
        <v>68</v>
      </c>
      <c r="V19" s="47">
        <v>200</v>
      </c>
      <c r="W19" s="47">
        <v>365</v>
      </c>
      <c r="X19" s="47">
        <v>153</v>
      </c>
      <c r="Y19" s="58">
        <v>0</v>
      </c>
      <c r="Z19" s="70">
        <v>0</v>
      </c>
      <c r="AA19" s="71">
        <v>1040</v>
      </c>
      <c r="AB19" s="61">
        <v>0</v>
      </c>
      <c r="AC19" s="47">
        <v>307</v>
      </c>
      <c r="AD19" s="47">
        <v>827</v>
      </c>
      <c r="AE19" s="47">
        <v>20</v>
      </c>
      <c r="AF19" s="48">
        <v>77</v>
      </c>
      <c r="AG19" s="47">
        <v>462</v>
      </c>
      <c r="AH19" s="47">
        <v>362</v>
      </c>
    </row>
    <row r="20" spans="1:34" s="33" customFormat="1" x14ac:dyDescent="0.35">
      <c r="A20" s="32">
        <v>2024</v>
      </c>
      <c r="B20" s="58">
        <v>1120</v>
      </c>
      <c r="C20" s="70">
        <v>1003</v>
      </c>
      <c r="D20" s="71">
        <v>780</v>
      </c>
      <c r="E20" s="61">
        <v>4175</v>
      </c>
      <c r="F20" s="47">
        <v>1536</v>
      </c>
      <c r="G20" s="47">
        <v>647</v>
      </c>
      <c r="H20" s="47">
        <v>438</v>
      </c>
      <c r="I20" s="47">
        <v>0</v>
      </c>
      <c r="J20" s="47">
        <v>1046</v>
      </c>
      <c r="K20" s="47">
        <v>991</v>
      </c>
      <c r="L20" s="47">
        <v>706</v>
      </c>
      <c r="M20" s="47">
        <v>1216</v>
      </c>
      <c r="N20" s="47">
        <v>474</v>
      </c>
      <c r="O20" s="47"/>
      <c r="P20" s="47">
        <v>139</v>
      </c>
      <c r="Q20" s="47">
        <v>0</v>
      </c>
      <c r="R20" s="58">
        <v>445</v>
      </c>
      <c r="S20" s="70">
        <v>312</v>
      </c>
      <c r="T20" s="71">
        <v>57</v>
      </c>
      <c r="U20" s="61">
        <v>0</v>
      </c>
      <c r="V20" s="47">
        <v>309</v>
      </c>
      <c r="W20" s="47">
        <v>46</v>
      </c>
      <c r="X20" s="47">
        <v>197</v>
      </c>
      <c r="Y20" s="58">
        <v>0</v>
      </c>
      <c r="Z20" s="70">
        <v>1754</v>
      </c>
      <c r="AA20" s="71">
        <v>1012</v>
      </c>
      <c r="AB20" s="61">
        <v>0</v>
      </c>
      <c r="AC20" s="47">
        <v>889</v>
      </c>
      <c r="AD20" s="47">
        <v>659</v>
      </c>
      <c r="AE20" s="47">
        <v>0</v>
      </c>
      <c r="AF20" s="48">
        <v>382</v>
      </c>
      <c r="AG20" s="47">
        <v>40</v>
      </c>
      <c r="AH20" s="47">
        <v>308</v>
      </c>
    </row>
    <row r="21" spans="1:34" s="33" customFormat="1" x14ac:dyDescent="0.35">
      <c r="A21" s="32">
        <v>2025</v>
      </c>
      <c r="B21" s="32">
        <v>1929</v>
      </c>
      <c r="C21" s="104">
        <v>844</v>
      </c>
      <c r="D21" s="105">
        <v>633</v>
      </c>
      <c r="E21" s="32">
        <v>2969</v>
      </c>
      <c r="F21" s="32">
        <v>1509</v>
      </c>
      <c r="G21" s="32">
        <v>1131</v>
      </c>
      <c r="H21" s="32">
        <v>521</v>
      </c>
      <c r="I21" s="32">
        <v>0</v>
      </c>
      <c r="J21" s="32">
        <v>1042</v>
      </c>
      <c r="K21" s="32">
        <v>651</v>
      </c>
      <c r="L21" s="32">
        <v>669</v>
      </c>
      <c r="M21" s="32">
        <v>256</v>
      </c>
      <c r="N21" s="32">
        <v>370</v>
      </c>
      <c r="O21" s="32"/>
      <c r="P21" s="32">
        <v>54</v>
      </c>
      <c r="Q21" s="32">
        <v>0</v>
      </c>
      <c r="R21" s="32">
        <v>327</v>
      </c>
      <c r="S21" s="104">
        <v>862</v>
      </c>
      <c r="T21" s="105">
        <v>137</v>
      </c>
      <c r="U21" s="32">
        <v>0</v>
      </c>
      <c r="V21" s="32">
        <v>150</v>
      </c>
      <c r="W21" s="32">
        <v>110</v>
      </c>
      <c r="X21" s="32">
        <v>449</v>
      </c>
      <c r="Y21" s="32">
        <v>0</v>
      </c>
      <c r="Z21" s="104">
        <v>1163</v>
      </c>
      <c r="AA21" s="105">
        <v>622</v>
      </c>
      <c r="AB21" s="32">
        <v>0</v>
      </c>
      <c r="AC21" s="32">
        <v>516</v>
      </c>
      <c r="AD21" s="32">
        <v>322</v>
      </c>
      <c r="AE21" s="32">
        <v>18</v>
      </c>
      <c r="AF21" s="1">
        <v>58</v>
      </c>
      <c r="AG21" s="32">
        <v>77</v>
      </c>
      <c r="AH21" s="32">
        <v>274</v>
      </c>
    </row>
    <row r="22" spans="1:34" s="23" customFormat="1" ht="15" thickBot="1" x14ac:dyDescent="0.4">
      <c r="A22" s="2">
        <v>2026</v>
      </c>
      <c r="B22" s="34">
        <f t="shared" ref="B22" si="0">SUM(B24:B35)</f>
        <v>43</v>
      </c>
      <c r="C22" s="72">
        <f>SUM(C24:C35)</f>
        <v>87</v>
      </c>
      <c r="D22" s="73">
        <f t="shared" ref="D22:AH22" si="1">SUM(D24:D35)</f>
        <v>68</v>
      </c>
      <c r="E22" s="34">
        <f t="shared" si="1"/>
        <v>282</v>
      </c>
      <c r="F22" s="34">
        <f t="shared" si="1"/>
        <v>169</v>
      </c>
      <c r="G22" s="34">
        <f t="shared" si="1"/>
        <v>58</v>
      </c>
      <c r="H22" s="34">
        <f t="shared" si="1"/>
        <v>0</v>
      </c>
      <c r="I22" s="34">
        <f t="shared" si="1"/>
        <v>0</v>
      </c>
      <c r="J22" s="34">
        <f t="shared" si="1"/>
        <v>137</v>
      </c>
      <c r="K22" s="34">
        <f t="shared" si="1"/>
        <v>109</v>
      </c>
      <c r="L22" s="34">
        <f t="shared" si="1"/>
        <v>96</v>
      </c>
      <c r="M22" s="34">
        <f t="shared" si="1"/>
        <v>174</v>
      </c>
      <c r="N22" s="34">
        <f t="shared" si="1"/>
        <v>39</v>
      </c>
      <c r="O22" s="34"/>
      <c r="P22" s="34">
        <f t="shared" si="1"/>
        <v>0</v>
      </c>
      <c r="Q22" s="34">
        <f t="shared" si="1"/>
        <v>0</v>
      </c>
      <c r="R22" s="34">
        <f t="shared" si="1"/>
        <v>28</v>
      </c>
      <c r="S22" s="72">
        <f t="shared" si="1"/>
        <v>90</v>
      </c>
      <c r="T22" s="73">
        <f t="shared" si="1"/>
        <v>0</v>
      </c>
      <c r="U22" s="34">
        <f t="shared" si="1"/>
        <v>0</v>
      </c>
      <c r="V22" s="34">
        <f t="shared" si="1"/>
        <v>17</v>
      </c>
      <c r="W22" s="34">
        <f t="shared" si="1"/>
        <v>0</v>
      </c>
      <c r="X22" s="34">
        <f t="shared" si="1"/>
        <v>0</v>
      </c>
      <c r="Y22" s="34">
        <f t="shared" si="1"/>
        <v>0</v>
      </c>
      <c r="Z22" s="72">
        <f t="shared" si="1"/>
        <v>159</v>
      </c>
      <c r="AA22" s="73">
        <f t="shared" si="1"/>
        <v>63</v>
      </c>
      <c r="AB22" s="34">
        <f t="shared" si="1"/>
        <v>0</v>
      </c>
      <c r="AC22" s="34">
        <f t="shared" si="1"/>
        <v>42</v>
      </c>
      <c r="AD22" s="34">
        <f t="shared" si="1"/>
        <v>93</v>
      </c>
      <c r="AE22" s="34">
        <f t="shared" si="1"/>
        <v>0</v>
      </c>
      <c r="AF22" s="34">
        <f t="shared" si="1"/>
        <v>0</v>
      </c>
      <c r="AG22" s="34">
        <f t="shared" si="1"/>
        <v>50</v>
      </c>
      <c r="AH22" s="34">
        <f t="shared" si="1"/>
        <v>29</v>
      </c>
    </row>
    <row r="23" spans="1:34" ht="36.5" thickBot="1" x14ac:dyDescent="0.4">
      <c r="A23" s="107" t="s">
        <v>75</v>
      </c>
      <c r="B23" s="107"/>
      <c r="C23" s="107"/>
      <c r="D23" s="107"/>
      <c r="E23" s="107"/>
      <c r="F23" s="107"/>
      <c r="G23" s="107"/>
      <c r="H23" s="107"/>
      <c r="I23" s="107"/>
      <c r="J23" s="107"/>
      <c r="K23" s="107"/>
      <c r="L23" s="107"/>
      <c r="M23" s="107"/>
      <c r="N23" s="107"/>
      <c r="O23" s="107"/>
      <c r="P23" s="107"/>
      <c r="Q23" s="107"/>
      <c r="R23" s="107"/>
      <c r="S23" s="107"/>
      <c r="T23" s="107"/>
      <c r="U23" s="107"/>
      <c r="V23" s="107"/>
      <c r="W23" s="107"/>
      <c r="X23" s="107"/>
      <c r="Y23" s="107"/>
      <c r="Z23" s="107"/>
      <c r="AA23" s="107"/>
      <c r="AB23" s="107"/>
      <c r="AC23" s="107"/>
      <c r="AD23" s="107"/>
      <c r="AE23" s="107"/>
      <c r="AF23" s="107"/>
      <c r="AG23" s="107"/>
      <c r="AH23" s="107"/>
    </row>
    <row r="24" spans="1:34" x14ac:dyDescent="0.35">
      <c r="A24" s="12" t="s">
        <v>0</v>
      </c>
      <c r="B24" s="44">
        <v>43</v>
      </c>
      <c r="C24" s="74">
        <v>31</v>
      </c>
      <c r="D24" s="75">
        <v>33</v>
      </c>
      <c r="E24" s="13">
        <v>172</v>
      </c>
      <c r="F24" s="14">
        <v>84</v>
      </c>
      <c r="G24" s="14">
        <v>46</v>
      </c>
      <c r="H24" s="14">
        <v>0</v>
      </c>
      <c r="I24" s="14"/>
      <c r="J24" s="14">
        <v>76</v>
      </c>
      <c r="K24" s="14">
        <v>49</v>
      </c>
      <c r="L24" s="14">
        <v>37</v>
      </c>
      <c r="M24" s="14">
        <v>85</v>
      </c>
      <c r="N24" s="14">
        <v>23</v>
      </c>
      <c r="O24" s="14">
        <v>82</v>
      </c>
      <c r="P24" s="14">
        <v>0</v>
      </c>
      <c r="Q24" s="14">
        <v>0</v>
      </c>
      <c r="R24" s="89">
        <v>6</v>
      </c>
      <c r="S24" s="90">
        <v>29</v>
      </c>
      <c r="T24" s="91">
        <v>0</v>
      </c>
      <c r="U24" s="13">
        <v>0</v>
      </c>
      <c r="V24" s="14">
        <v>5</v>
      </c>
      <c r="W24" s="14">
        <v>0</v>
      </c>
      <c r="X24" s="14">
        <v>0</v>
      </c>
      <c r="Y24" s="89"/>
      <c r="Z24" s="74">
        <v>56</v>
      </c>
      <c r="AA24" s="75">
        <v>32</v>
      </c>
      <c r="AB24" s="19"/>
      <c r="AC24" s="14">
        <v>42</v>
      </c>
      <c r="AD24" s="14">
        <v>43</v>
      </c>
      <c r="AE24" s="14">
        <v>0</v>
      </c>
      <c r="AF24" s="14">
        <v>0</v>
      </c>
      <c r="AG24" s="14">
        <v>32</v>
      </c>
      <c r="AH24" s="35">
        <v>13</v>
      </c>
    </row>
    <row r="25" spans="1:34" x14ac:dyDescent="0.35">
      <c r="A25" s="15" t="s">
        <v>1</v>
      </c>
      <c r="B25" s="44">
        <v>0</v>
      </c>
      <c r="C25" s="76">
        <v>56</v>
      </c>
      <c r="D25" s="77">
        <v>35</v>
      </c>
      <c r="E25" s="16">
        <v>110</v>
      </c>
      <c r="F25" s="17">
        <v>85</v>
      </c>
      <c r="G25" s="17">
        <v>12</v>
      </c>
      <c r="H25" s="17">
        <v>0</v>
      </c>
      <c r="I25" s="17"/>
      <c r="J25" s="17">
        <v>61</v>
      </c>
      <c r="K25" s="17">
        <v>60</v>
      </c>
      <c r="L25" s="17">
        <v>59</v>
      </c>
      <c r="M25" s="17">
        <v>89</v>
      </c>
      <c r="N25" s="17">
        <v>16</v>
      </c>
      <c r="O25" s="17">
        <v>370</v>
      </c>
      <c r="P25" s="17">
        <v>0</v>
      </c>
      <c r="Q25" s="17">
        <v>0</v>
      </c>
      <c r="R25" s="46">
        <v>22</v>
      </c>
      <c r="S25" s="92">
        <v>61</v>
      </c>
      <c r="T25" s="93">
        <v>0</v>
      </c>
      <c r="U25" s="16">
        <v>0</v>
      </c>
      <c r="V25" s="17">
        <v>12</v>
      </c>
      <c r="W25" s="17">
        <v>0</v>
      </c>
      <c r="X25" s="17">
        <v>0</v>
      </c>
      <c r="Y25" s="46"/>
      <c r="Z25" s="76">
        <v>103</v>
      </c>
      <c r="AA25" s="77">
        <v>31</v>
      </c>
      <c r="AB25" s="20"/>
      <c r="AC25" s="17">
        <v>0</v>
      </c>
      <c r="AD25" s="17">
        <v>50</v>
      </c>
      <c r="AE25" s="17">
        <v>0</v>
      </c>
      <c r="AF25" s="17">
        <v>0</v>
      </c>
      <c r="AG25" s="17">
        <v>18</v>
      </c>
      <c r="AH25" s="17">
        <v>16</v>
      </c>
    </row>
    <row r="26" spans="1:34" x14ac:dyDescent="0.35">
      <c r="A26" s="15" t="s">
        <v>2</v>
      </c>
      <c r="B26" s="44"/>
      <c r="C26" s="76"/>
      <c r="D26" s="77"/>
      <c r="E26" s="16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46"/>
      <c r="S26" s="92"/>
      <c r="T26" s="93"/>
      <c r="U26" s="16"/>
      <c r="V26" s="17"/>
      <c r="W26" s="17"/>
      <c r="X26" s="17"/>
      <c r="Y26" s="46"/>
      <c r="Z26" s="76"/>
      <c r="AA26" s="77"/>
      <c r="AB26" s="20"/>
      <c r="AC26" s="17"/>
      <c r="AD26" s="17"/>
      <c r="AE26" s="17"/>
      <c r="AF26" s="17"/>
      <c r="AG26" s="17"/>
      <c r="AH26" s="17"/>
    </row>
    <row r="27" spans="1:34" x14ac:dyDescent="0.35">
      <c r="A27" s="15" t="s">
        <v>3</v>
      </c>
      <c r="B27" s="1"/>
      <c r="C27" s="76"/>
      <c r="D27" s="77"/>
      <c r="E27" s="16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46"/>
      <c r="S27" s="92"/>
      <c r="T27" s="93"/>
      <c r="U27" s="16"/>
      <c r="V27" s="17"/>
      <c r="W27" s="17"/>
      <c r="X27" s="17"/>
      <c r="Y27" s="46"/>
      <c r="Z27" s="76"/>
      <c r="AA27" s="77"/>
      <c r="AB27" s="20"/>
      <c r="AC27" s="17"/>
      <c r="AD27" s="17"/>
      <c r="AE27" s="17"/>
      <c r="AF27" s="17"/>
      <c r="AG27" s="17"/>
      <c r="AH27" s="17"/>
    </row>
    <row r="28" spans="1:34" x14ac:dyDescent="0.35">
      <c r="A28" s="15" t="s">
        <v>4</v>
      </c>
      <c r="B28" s="1"/>
      <c r="C28" s="76"/>
      <c r="D28" s="77"/>
      <c r="E28" s="16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46"/>
      <c r="S28" s="92"/>
      <c r="T28" s="93"/>
      <c r="U28" s="16"/>
      <c r="V28" s="17"/>
      <c r="W28" s="17"/>
      <c r="X28" s="17"/>
      <c r="Y28" s="46"/>
      <c r="Z28" s="76"/>
      <c r="AA28" s="77"/>
      <c r="AB28" s="20"/>
      <c r="AC28" s="17"/>
      <c r="AD28" s="17"/>
      <c r="AE28" s="17"/>
      <c r="AF28" s="17"/>
      <c r="AG28" s="17"/>
      <c r="AH28" s="17"/>
    </row>
    <row r="29" spans="1:34" x14ac:dyDescent="0.35">
      <c r="A29" s="15" t="s">
        <v>5</v>
      </c>
      <c r="B29" s="1"/>
      <c r="C29" s="76"/>
      <c r="D29" s="78"/>
      <c r="E29" s="16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46"/>
      <c r="S29" s="92"/>
      <c r="T29" s="93"/>
      <c r="U29" s="16"/>
      <c r="V29" s="17"/>
      <c r="W29" s="17"/>
      <c r="X29" s="17"/>
      <c r="Y29" s="46"/>
      <c r="Z29" s="76"/>
      <c r="AA29" s="77"/>
      <c r="AB29" s="20"/>
      <c r="AC29" s="17"/>
      <c r="AD29" s="17"/>
      <c r="AE29" s="17"/>
      <c r="AF29" s="17"/>
      <c r="AG29" s="17"/>
      <c r="AH29" s="17"/>
    </row>
    <row r="30" spans="1:34" x14ac:dyDescent="0.35">
      <c r="A30" s="15" t="s">
        <v>6</v>
      </c>
      <c r="B30" s="1"/>
      <c r="C30" s="76"/>
      <c r="D30" s="77"/>
      <c r="E30" s="16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46"/>
      <c r="S30" s="92"/>
      <c r="T30" s="93"/>
      <c r="U30" s="16"/>
      <c r="V30" s="17"/>
      <c r="W30" s="17"/>
      <c r="X30" s="17"/>
      <c r="Y30" s="46"/>
      <c r="Z30" s="76"/>
      <c r="AA30" s="77"/>
      <c r="AB30" s="20"/>
      <c r="AC30" s="17"/>
      <c r="AD30" s="17"/>
      <c r="AE30" s="17"/>
      <c r="AF30" s="17"/>
      <c r="AG30" s="17"/>
      <c r="AH30" s="17"/>
    </row>
    <row r="31" spans="1:34" x14ac:dyDescent="0.35">
      <c r="A31" s="15" t="s">
        <v>7</v>
      </c>
      <c r="B31" s="1"/>
      <c r="C31" s="76"/>
      <c r="D31" s="77"/>
      <c r="E31" s="16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46"/>
      <c r="S31" s="92"/>
      <c r="T31" s="93"/>
      <c r="U31" s="16"/>
      <c r="V31" s="17"/>
      <c r="W31" s="17"/>
      <c r="X31" s="17"/>
      <c r="Y31" s="46"/>
      <c r="Z31" s="76"/>
      <c r="AA31" s="77"/>
      <c r="AB31" s="20"/>
      <c r="AC31" s="17"/>
      <c r="AD31" s="17"/>
      <c r="AE31" s="17"/>
      <c r="AF31" s="17"/>
      <c r="AG31" s="17"/>
      <c r="AH31" s="17"/>
    </row>
    <row r="32" spans="1:34" x14ac:dyDescent="0.35">
      <c r="A32" s="15" t="s">
        <v>8</v>
      </c>
      <c r="B32" s="1"/>
      <c r="C32" s="76"/>
      <c r="D32" s="77"/>
      <c r="E32" s="16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46"/>
      <c r="S32" s="92"/>
      <c r="T32" s="93"/>
      <c r="U32" s="16"/>
      <c r="V32" s="17"/>
      <c r="W32" s="17"/>
      <c r="X32" s="17"/>
      <c r="Y32" s="46"/>
      <c r="Z32" s="76"/>
      <c r="AA32" s="77"/>
      <c r="AB32" s="20"/>
      <c r="AC32" s="17"/>
      <c r="AD32" s="17"/>
      <c r="AE32" s="17"/>
      <c r="AF32" s="17"/>
      <c r="AG32" s="17"/>
      <c r="AH32" s="17"/>
    </row>
    <row r="33" spans="1:34" x14ac:dyDescent="0.35">
      <c r="A33" s="12" t="s">
        <v>9</v>
      </c>
      <c r="B33" s="44"/>
      <c r="C33" s="76"/>
      <c r="D33" s="77"/>
      <c r="E33" s="16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46"/>
      <c r="S33" s="92"/>
      <c r="T33" s="93"/>
      <c r="U33" s="16"/>
      <c r="V33" s="17"/>
      <c r="W33" s="17"/>
      <c r="X33" s="17"/>
      <c r="Y33" s="46"/>
      <c r="Z33" s="76"/>
      <c r="AA33" s="77"/>
      <c r="AB33" s="20"/>
      <c r="AC33" s="17"/>
      <c r="AD33" s="17"/>
      <c r="AE33" s="17"/>
      <c r="AF33" s="17"/>
      <c r="AG33" s="17"/>
      <c r="AH33" s="45"/>
    </row>
    <row r="34" spans="1:34" x14ac:dyDescent="0.35">
      <c r="A34" s="15" t="s">
        <v>10</v>
      </c>
      <c r="B34" s="44"/>
      <c r="C34" s="76"/>
      <c r="D34" s="77"/>
      <c r="E34" s="16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46"/>
      <c r="S34" s="92"/>
      <c r="T34" s="93"/>
      <c r="U34" s="16"/>
      <c r="V34" s="17"/>
      <c r="W34" s="17"/>
      <c r="X34" s="17"/>
      <c r="Y34" s="46"/>
      <c r="Z34" s="76"/>
      <c r="AA34" s="77"/>
      <c r="AB34" s="20"/>
      <c r="AC34" s="17"/>
      <c r="AD34" s="17"/>
      <c r="AE34" s="17"/>
      <c r="AF34" s="17"/>
      <c r="AG34" s="46"/>
      <c r="AH34" s="4"/>
    </row>
    <row r="35" spans="1:34" ht="15" thickBot="1" x14ac:dyDescent="0.4">
      <c r="A35" s="1" t="s">
        <v>11</v>
      </c>
      <c r="B35" s="1"/>
      <c r="C35" s="79"/>
      <c r="D35" s="80"/>
      <c r="E35" s="11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4"/>
      <c r="S35" s="94"/>
      <c r="T35" s="95"/>
      <c r="U35" s="11"/>
      <c r="V35" s="4"/>
      <c r="W35" s="4"/>
      <c r="X35" s="4"/>
      <c r="Y35" s="44"/>
      <c r="Z35" s="79"/>
      <c r="AA35" s="80"/>
      <c r="AB35" s="21"/>
      <c r="AC35" s="4"/>
      <c r="AD35" s="4"/>
      <c r="AE35" s="4"/>
      <c r="AF35" s="4"/>
      <c r="AG35" s="44"/>
      <c r="AH35" s="4"/>
    </row>
  </sheetData>
  <mergeCells count="10">
    <mergeCell ref="A23:AH23"/>
    <mergeCell ref="C1:D1"/>
    <mergeCell ref="C2:D2"/>
    <mergeCell ref="Z1:AB1"/>
    <mergeCell ref="Z2:AB2"/>
    <mergeCell ref="C3:D3"/>
    <mergeCell ref="S1:T1"/>
    <mergeCell ref="S2:T2"/>
    <mergeCell ref="S3:T3"/>
    <mergeCell ref="A4:AH4"/>
  </mergeCells>
  <phoneticPr fontId="13" type="noConversion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Shearman, Ian</dc:creator>
  <cp:lastModifiedBy>Hardy, David J</cp:lastModifiedBy>
  <dcterms:created xsi:type="dcterms:W3CDTF">2017-04-11T14:47:49Z</dcterms:created>
  <dcterms:modified xsi:type="dcterms:W3CDTF">2026-03-24T11:39:01Z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a98ce926-556f-4b1d-a91b-c6365a99e315_Enabled">
    <vt:lpwstr>true</vt:lpwstr>
  </property>
  <property fmtid="{D5CDD505-2E9C-101B-9397-08002B2CF9AE}" pid="3" name="MSIP_Label_a98ce926-556f-4b1d-a91b-c6365a99e315_SetDate">
    <vt:lpwstr>2023-12-18T14:37:23Z</vt:lpwstr>
  </property>
  <property fmtid="{D5CDD505-2E9C-101B-9397-08002B2CF9AE}" pid="4" name="MSIP_Label_a98ce926-556f-4b1d-a91b-c6365a99e315_Method">
    <vt:lpwstr>Standard</vt:lpwstr>
  </property>
  <property fmtid="{D5CDD505-2E9C-101B-9397-08002B2CF9AE}" pid="5" name="MSIP_Label_a98ce926-556f-4b1d-a91b-c6365a99e315_Name">
    <vt:lpwstr>a98ce926-556f-4b1d-a91b-c6365a99e315</vt:lpwstr>
  </property>
  <property fmtid="{D5CDD505-2E9C-101B-9397-08002B2CF9AE}" pid="6" name="MSIP_Label_a98ce926-556f-4b1d-a91b-c6365a99e315_SiteId">
    <vt:lpwstr>63c6bc72-b093-42db-bf8a-14e2a998e211</vt:lpwstr>
  </property>
  <property fmtid="{D5CDD505-2E9C-101B-9397-08002B2CF9AE}" pid="7" name="MSIP_Label_a98ce926-556f-4b1d-a91b-c6365a99e315_ActionId">
    <vt:lpwstr>8140fa4a-8ca2-4d9b-b3d6-48f716f0fdc1</vt:lpwstr>
  </property>
  <property fmtid="{D5CDD505-2E9C-101B-9397-08002B2CF9AE}" pid="8" name="MSIP_Label_a98ce926-556f-4b1d-a91b-c6365a99e315_ContentBits">
    <vt:lpwstr>0</vt:lpwstr>
  </property>
</Properties>
</file>